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4"/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AI99" s="1"/>
  <c r="Z3"/>
  <c r="Y3"/>
  <c r="AJ99"/>
  <c r="AM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B61" i="63"/>
  <c r="AB61" i="61"/>
  <c r="AB57" i="63"/>
  <c r="AB53"/>
  <c r="AK99" i="27"/>
  <c r="AQ99" i="26"/>
  <c r="AR99"/>
  <c r="AQ99" i="28"/>
  <c r="AR99"/>
  <c r="AQ99" i="27"/>
  <c r="AB3" i="61"/>
  <c r="AB91" i="62"/>
  <c r="AL99" i="24"/>
  <c r="AQ99" i="30"/>
  <c r="AB97" i="63"/>
  <c r="AB93"/>
  <c r="AB89"/>
  <c r="AB85"/>
  <c r="AB81"/>
  <c r="AB66"/>
  <c r="AB60" i="62"/>
  <c r="AB56"/>
  <c r="AB52"/>
  <c r="AB48"/>
  <c r="AB44"/>
  <c r="AB40"/>
  <c r="AB36"/>
  <c r="AB74" i="61"/>
  <c r="AB66"/>
  <c r="AP99" i="28"/>
  <c r="AO99" i="30"/>
  <c r="AO99" i="27"/>
  <c r="AO99" i="28"/>
  <c r="AO99" i="26"/>
  <c r="AO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N83" s="1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N75" s="1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N71" s="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N67" s="1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N63" s="1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N59" s="1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N55" s="1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N47" s="1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N43" s="1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N39" s="1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N31" s="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N27" s="1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N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C99" i="63" l="1"/>
  <c r="F7" i="62"/>
  <c r="C99" i="56"/>
  <c r="K99" i="66"/>
  <c r="C99" i="5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O62" s="1"/>
  <c r="N66"/>
  <c r="N70"/>
  <c r="N74"/>
  <c r="N78"/>
  <c r="N9"/>
  <c r="N13"/>
  <c r="N25"/>
  <c r="O25" s="1"/>
  <c r="N29"/>
  <c r="N4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41" i="56"/>
  <c r="N3" i="55"/>
  <c r="N11"/>
  <c r="O11" s="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N67"/>
  <c r="O67" s="1"/>
  <c r="N70"/>
  <c r="O70" s="1"/>
  <c r="N71"/>
  <c r="N74"/>
  <c r="O74" s="1"/>
  <c r="N75"/>
  <c r="O75" s="1"/>
  <c r="N78"/>
  <c r="N79"/>
  <c r="N82"/>
  <c r="O82" s="1"/>
  <c r="N83"/>
  <c r="O83" s="1"/>
  <c r="N86"/>
  <c r="N87"/>
  <c r="O87" s="1"/>
  <c r="N90"/>
  <c r="N91"/>
  <c r="N95"/>
  <c r="O95" s="1"/>
  <c r="N4" i="56"/>
  <c r="O4" s="1"/>
  <c r="N8"/>
  <c r="O8" s="1"/>
  <c r="N12"/>
  <c r="N16"/>
  <c r="N20"/>
  <c r="N24"/>
  <c r="N28"/>
  <c r="N32"/>
  <c r="N36"/>
  <c r="O36" s="1"/>
  <c r="N40"/>
  <c r="O40" s="1"/>
  <c r="N44"/>
  <c r="O44" s="1"/>
  <c r="N48"/>
  <c r="O48" s="1"/>
  <c r="N52"/>
  <c r="N55"/>
  <c r="O55" s="1"/>
  <c r="N56"/>
  <c r="N59"/>
  <c r="O59" s="1"/>
  <c r="N60"/>
  <c r="O60" s="1"/>
  <c r="N63"/>
  <c r="O63" s="1"/>
  <c r="N64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V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O13"/>
  <c r="V13"/>
  <c r="V48"/>
  <c r="O48"/>
  <c r="V4"/>
  <c r="V9"/>
  <c r="V40"/>
  <c r="V47"/>
  <c r="V59"/>
  <c r="V16"/>
  <c r="O16"/>
  <c r="V24"/>
  <c r="V31"/>
  <c r="V43"/>
  <c r="V87"/>
  <c r="V8" i="56"/>
  <c r="V10"/>
  <c r="O10"/>
  <c r="V19"/>
  <c r="O19"/>
  <c r="V24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F61"/>
  <c r="O64"/>
  <c r="O72"/>
  <c r="O80"/>
  <c r="O13" i="56"/>
  <c r="O57"/>
  <c r="V3" i="55"/>
  <c r="V62"/>
  <c r="V66"/>
  <c r="O66"/>
  <c r="V74"/>
  <c r="V82"/>
  <c r="V94"/>
  <c r="O94"/>
  <c r="V4" i="56"/>
  <c r="V15"/>
  <c r="O15"/>
  <c r="V22"/>
  <c r="O22"/>
  <c r="V31"/>
  <c r="O31"/>
  <c r="V36"/>
  <c r="V38"/>
  <c r="V47"/>
  <c r="O47"/>
  <c r="V54"/>
  <c r="O54"/>
  <c r="V59"/>
  <c r="V62"/>
  <c r="V67"/>
  <c r="O70"/>
  <c r="V75"/>
  <c r="V78"/>
  <c r="V83"/>
  <c r="V86"/>
  <c r="V91"/>
  <c r="V94"/>
  <c r="O4" i="57"/>
  <c r="V68"/>
  <c r="V13" i="58"/>
  <c r="V12" i="55"/>
  <c r="V17"/>
  <c r="V28"/>
  <c r="V44"/>
  <c r="V90"/>
  <c r="V95"/>
  <c r="V11" i="56"/>
  <c r="O11"/>
  <c r="V18"/>
  <c r="V27"/>
  <c r="O27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37"/>
  <c r="O53"/>
  <c r="O61"/>
  <c r="O69"/>
  <c r="O77"/>
  <c r="O93"/>
  <c r="V70" i="55"/>
  <c r="V78"/>
  <c r="O78"/>
  <c r="O91"/>
  <c r="V91"/>
  <c r="V7" i="56"/>
  <c r="O7"/>
  <c r="V14"/>
  <c r="O14"/>
  <c r="V23"/>
  <c r="O23"/>
  <c r="V30"/>
  <c r="O30"/>
  <c r="V39"/>
  <c r="O39"/>
  <c r="V44"/>
  <c r="V46"/>
  <c r="O46"/>
  <c r="V55"/>
  <c r="V58"/>
  <c r="O58"/>
  <c r="V63"/>
  <c r="V71"/>
  <c r="V74"/>
  <c r="O74"/>
  <c r="V79"/>
  <c r="V82"/>
  <c r="V87"/>
  <c r="V90"/>
  <c r="V95"/>
  <c r="O95"/>
  <c r="V98"/>
  <c r="J99" i="55"/>
  <c r="O7"/>
  <c r="N24"/>
  <c r="O24" s="1"/>
  <c r="N40"/>
  <c r="O40" s="1"/>
  <c r="N56"/>
  <c r="O63"/>
  <c r="O71"/>
  <c r="V25" i="58"/>
  <c r="O25"/>
  <c r="V70"/>
  <c r="V63" i="55"/>
  <c r="V67"/>
  <c r="V75"/>
  <c r="V83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4"/>
  <c r="V37"/>
  <c r="V50"/>
  <c r="O53"/>
  <c r="V66"/>
  <c r="V69"/>
  <c r="V82"/>
  <c r="V85"/>
  <c r="V98"/>
  <c r="V64" i="55"/>
  <c r="V68"/>
  <c r="V72"/>
  <c r="V76"/>
  <c r="V80"/>
  <c r="V84"/>
  <c r="V88"/>
  <c r="F3" i="56"/>
  <c r="F99" s="1"/>
  <c r="V5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30" i="58"/>
  <c r="V78"/>
  <c r="V94"/>
  <c r="N3" i="56"/>
  <c r="G88" i="57"/>
  <c r="N90"/>
  <c r="F91"/>
  <c r="K99" i="58"/>
  <c r="U99"/>
  <c r="F9"/>
  <c r="F17"/>
  <c r="V29"/>
  <c r="O29"/>
  <c r="V42"/>
  <c r="O45"/>
  <c r="V61"/>
  <c r="V77"/>
  <c r="V93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1" i="58" l="1"/>
  <c r="O3" i="55"/>
  <c r="O30" i="58"/>
  <c r="O12" i="56"/>
  <c r="G12"/>
  <c r="V12" s="1"/>
  <c r="O42" i="58"/>
  <c r="O77"/>
  <c r="O48" i="57"/>
  <c r="O64"/>
  <c r="O11"/>
  <c r="O61" i="58"/>
  <c r="O37"/>
  <c r="O21"/>
  <c r="O66"/>
  <c r="O97"/>
  <c r="O81"/>
  <c r="O57"/>
  <c r="O41"/>
  <c r="O78" i="56"/>
  <c r="O66"/>
  <c r="O38"/>
  <c r="O26"/>
  <c r="O6"/>
  <c r="O56"/>
  <c r="O45"/>
  <c r="O29"/>
  <c r="O9"/>
  <c r="O86" i="55"/>
  <c r="O64" i="56"/>
  <c r="O52"/>
  <c r="V45"/>
  <c r="O28"/>
  <c r="O24"/>
  <c r="G92" i="55"/>
  <c r="O92" s="1"/>
  <c r="G60"/>
  <c r="V60" s="1"/>
  <c r="O39"/>
  <c r="G32"/>
  <c r="V96"/>
  <c r="O56"/>
  <c r="O9"/>
  <c r="G6"/>
  <c r="V6" s="1"/>
  <c r="O96" i="56"/>
  <c r="O32"/>
  <c r="O90"/>
  <c r="V66"/>
  <c r="V26"/>
  <c r="V9"/>
  <c r="V6"/>
  <c r="E99" i="55"/>
  <c r="V86"/>
  <c r="D99"/>
  <c r="V98"/>
  <c r="O90"/>
  <c r="O62"/>
  <c r="O59"/>
  <c r="V81" i="58"/>
  <c r="O65"/>
  <c r="V43"/>
  <c r="V26"/>
  <c r="V97"/>
  <c r="V74"/>
  <c r="G69" i="57"/>
  <c r="O69" s="1"/>
  <c r="G54"/>
  <c r="V54" s="1"/>
  <c r="G37"/>
  <c r="O37" s="1"/>
  <c r="G21"/>
  <c r="V21" s="1"/>
  <c r="G75" i="58"/>
  <c r="V41"/>
  <c r="V21"/>
  <c r="O17"/>
  <c r="E99"/>
  <c r="V5"/>
  <c r="O59"/>
  <c r="V57"/>
  <c r="O27"/>
  <c r="O22"/>
  <c r="O6"/>
  <c r="D99"/>
  <c r="G93" i="57"/>
  <c r="V93" s="1"/>
  <c r="G77"/>
  <c r="V77" s="1"/>
  <c r="G61"/>
  <c r="V61" s="1"/>
  <c r="G53"/>
  <c r="O53" s="1"/>
  <c r="V40"/>
  <c r="G25"/>
  <c r="V25" s="1"/>
  <c r="G9"/>
  <c r="V9" s="1"/>
  <c r="O56"/>
  <c r="O44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26"/>
  <c r="O26"/>
  <c r="O93" i="57" l="1"/>
  <c r="V69"/>
  <c r="O61"/>
  <c r="V37"/>
  <c r="O25"/>
  <c r="V92" i="55"/>
  <c r="O60"/>
  <c r="O49"/>
  <c r="V32"/>
  <c r="O32"/>
  <c r="O16" i="56"/>
  <c r="O21" i="57"/>
  <c r="O9"/>
  <c r="V75" i="58"/>
  <c r="O75"/>
  <c r="O80"/>
  <c r="O56"/>
  <c r="V53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CZ77" s="1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12"/>
  <c r="CG47"/>
  <c r="CG95"/>
  <c r="CM7"/>
  <c r="DA7"/>
  <c r="CO93"/>
  <c r="CT95"/>
  <c r="DA95"/>
  <c r="BY46"/>
  <c r="BY58"/>
  <c r="BY66"/>
  <c r="BY86"/>
  <c r="DC51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6"/>
  <c r="CV4"/>
  <c r="BM42"/>
  <c r="BM96"/>
  <c r="DI96" s="1"/>
  <c r="E96" i="40" s="1"/>
  <c r="BM84" i="54"/>
  <c r="BM67"/>
  <c r="BM62"/>
  <c r="BM56"/>
  <c r="BM40"/>
  <c r="DI40" s="1"/>
  <c r="E40" i="40" s="1"/>
  <c r="BM16" i="54"/>
  <c r="BM4"/>
  <c r="CO5"/>
  <c r="BF96"/>
  <c r="DH96" s="1"/>
  <c r="D96" i="40" s="1"/>
  <c r="BF56" i="54"/>
  <c r="BF46"/>
  <c r="BF42"/>
  <c r="BF32"/>
  <c r="BF28"/>
  <c r="DH28" s="1"/>
  <c r="D28" i="40" s="1"/>
  <c r="BF24" i="54"/>
  <c r="BF16"/>
  <c r="BF14"/>
  <c r="DH14" s="1"/>
  <c r="D14" i="40" s="1"/>
  <c r="CG10" i="54"/>
  <c r="AY96"/>
  <c r="AY93"/>
  <c r="AY70"/>
  <c r="AY67"/>
  <c r="AY51"/>
  <c r="AY37"/>
  <c r="AY24"/>
  <c r="AR96"/>
  <c r="DF96" s="1"/>
  <c r="B96" i="40" s="1"/>
  <c r="AR28" i="54"/>
  <c r="DF28" s="1"/>
  <c r="B28" i="40" s="1"/>
  <c r="AR16" i="54"/>
  <c r="DF16" s="1"/>
  <c r="B1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BF6"/>
  <c r="DI6"/>
  <c r="E6" i="40" s="1"/>
  <c r="BF8" i="54"/>
  <c r="BF10"/>
  <c r="BF25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BF93"/>
  <c r="DH93" s="1"/>
  <c r="D93" i="40" s="1"/>
  <c r="DI93" i="54"/>
  <c r="E93" i="40" s="1"/>
  <c r="BF95" i="54"/>
  <c r="BF98"/>
  <c r="AY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H58"/>
  <c r="D58" i="40" s="1"/>
  <c r="AY62" i="54"/>
  <c r="DI62"/>
  <c r="E62" i="40" s="1"/>
  <c r="AY72" i="54"/>
  <c r="AY79"/>
  <c r="DI79"/>
  <c r="E79" i="40" s="1"/>
  <c r="AY81" i="54"/>
  <c r="AY83"/>
  <c r="DG83" s="1"/>
  <c r="C83" i="40" s="1"/>
  <c r="AY86" i="54"/>
  <c r="AY95"/>
  <c r="AY97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33"/>
  <c r="DD58"/>
  <c r="CW8"/>
  <c r="CW38"/>
  <c r="CW22"/>
  <c r="CW15"/>
  <c r="CP12"/>
  <c r="CP10"/>
  <c r="DK6"/>
  <c r="CI7"/>
  <c r="CI17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V95"/>
  <c r="AC95" s="1"/>
  <c r="V96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94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20" i="30" l="1"/>
  <c r="AD20" s="1"/>
  <c r="AC96"/>
  <c r="AD96" s="1"/>
  <c r="AE99" i="29"/>
  <c r="AE99" i="26"/>
  <c r="AE99" i="27"/>
  <c r="G3" i="40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C4"/>
  <c r="AD4" s="1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D3"/>
  <c r="AD4" i="24"/>
  <c r="AG4" s="1"/>
  <c r="AC3" i="28"/>
  <c r="AD3" s="1"/>
  <c r="AG3" s="1"/>
  <c r="AC5" i="27"/>
  <c r="AD5" s="1"/>
  <c r="AC4" i="26"/>
  <c r="AD4" s="1"/>
  <c r="AD3" i="27"/>
  <c r="AC3" i="26"/>
  <c r="AD3" s="1"/>
  <c r="AC4" i="28"/>
  <c r="AD4" s="1"/>
  <c r="AG4" s="1"/>
  <c r="AC3" i="24"/>
  <c r="AD3" s="1"/>
  <c r="AG3" s="1"/>
  <c r="T5" i="52"/>
  <c r="O5"/>
  <c r="Q5" s="1"/>
  <c r="M6" i="53"/>
  <c r="V6" s="1"/>
  <c r="L6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5" i="24"/>
  <c r="AD5" s="1"/>
  <c r="AG5" s="1"/>
  <c r="AC6" i="28"/>
  <c r="AD6" s="1"/>
  <c r="AG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O9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6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4"/>
  <c r="AD9" s="1"/>
  <c r="AG9" s="1"/>
  <c r="AC8" i="29"/>
  <c r="AD8" s="1"/>
  <c r="AC9" i="27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8"/>
  <c r="AD10" s="1"/>
  <c r="AG10" s="1"/>
  <c r="AC10" i="24"/>
  <c r="AD10" s="1"/>
  <c r="AG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G12" s="1"/>
  <c r="AC12" i="24"/>
  <c r="AD12" s="1"/>
  <c r="AG12" s="1"/>
  <c r="AC12" i="27"/>
  <c r="AD12" s="1"/>
  <c r="AC12" i="29"/>
  <c r="AD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7"/>
  <c r="AD13" s="1"/>
  <c r="AC13" i="28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7"/>
  <c r="AD15" s="1"/>
  <c r="AC15" i="24"/>
  <c r="AD15" s="1"/>
  <c r="AG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5" i="26"/>
  <c r="AD15" s="1"/>
  <c r="AC16" i="28"/>
  <c r="AD16" s="1"/>
  <c r="AG16" s="1"/>
  <c r="AC16" i="29"/>
  <c r="AD16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7" i="26"/>
  <c r="AD17" s="1"/>
  <c r="AC18" i="29"/>
  <c r="AD18" s="1"/>
  <c r="AC18" i="27"/>
  <c r="AD18" s="1"/>
  <c r="G19" i="44"/>
  <c r="AC18" i="28"/>
  <c r="AD18" s="1"/>
  <c r="AG18" s="1"/>
  <c r="J18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4"/>
  <c r="AD19" s="1"/>
  <c r="AG19" s="1"/>
  <c r="AC19" i="29"/>
  <c r="AD19" s="1"/>
  <c r="AC19" i="27"/>
  <c r="AD19" s="1"/>
  <c r="AC18" i="26"/>
  <c r="AD18" s="1"/>
  <c r="AC19" i="28"/>
  <c r="AD19" s="1"/>
  <c r="AG19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9"/>
  <c r="AD20" s="1"/>
  <c r="AC19" i="26"/>
  <c r="AD19" s="1"/>
  <c r="AC20" i="24"/>
  <c r="AD20" s="1"/>
  <c r="AG20" s="1"/>
  <c r="J20" i="44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G21" s="1"/>
  <c r="AC21" i="27"/>
  <c r="AD21" s="1"/>
  <c r="AC21" i="29"/>
  <c r="AD21" s="1"/>
  <c r="AC20" i="26"/>
  <c r="AD20" s="1"/>
  <c r="AC21" i="28"/>
  <c r="AD21" s="1"/>
  <c r="AG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7"/>
  <c r="AD22" s="1"/>
  <c r="AC21" i="26"/>
  <c r="AD21" s="1"/>
  <c r="AC22" i="29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G23" s="1"/>
  <c r="AC22" i="26"/>
  <c r="AD22" s="1"/>
  <c r="AC23" i="24"/>
  <c r="AD23" s="1"/>
  <c r="AG23" s="1"/>
  <c r="G24" i="44"/>
  <c r="AC23" i="29"/>
  <c r="AD23" s="1"/>
  <c r="AC23" i="27"/>
  <c r="AD23" s="1"/>
  <c r="J23" i="44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3" i="26" l="1"/>
  <c r="AD23" s="1"/>
  <c r="AC24" i="27"/>
  <c r="AD24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8"/>
  <c r="AD25" s="1"/>
  <c r="AG25" s="1"/>
  <c r="AC25" i="27"/>
  <c r="AD25" s="1"/>
  <c r="AC25" i="29"/>
  <c r="AD25" s="1"/>
  <c r="AC25" i="24"/>
  <c r="AD25" s="1"/>
  <c r="AG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9"/>
  <c r="AD27" s="1"/>
  <c r="AC27" i="24"/>
  <c r="AD27" s="1"/>
  <c r="AG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G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G33" s="1"/>
  <c r="AC33" i="28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5" i="26"/>
  <c r="AD35" s="1"/>
  <c r="AC36" i="27"/>
  <c r="AD36" s="1"/>
  <c r="AC36" i="29"/>
  <c r="AD36" s="1"/>
  <c r="AC36" i="28"/>
  <c r="AD36" s="1"/>
  <c r="AG36" s="1"/>
  <c r="H37" i="44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7"/>
  <c r="AD37" s="1"/>
  <c r="AC37" i="24"/>
  <c r="AD37" s="1"/>
  <c r="AG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9" i="24"/>
  <c r="AD39" s="1"/>
  <c r="AG39" s="1"/>
  <c r="AC38" i="26"/>
  <c r="AD38" s="1"/>
  <c r="AC39" i="29"/>
  <c r="AD39" s="1"/>
  <c r="AC39" i="28"/>
  <c r="AD39" s="1"/>
  <c r="AG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G40" s="1"/>
  <c r="AC40" i="24"/>
  <c r="AD40" s="1"/>
  <c r="AG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4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J45" i="44"/>
  <c r="AC45" i="29"/>
  <c r="AD45" s="1"/>
  <c r="AC45" i="27"/>
  <c r="AD45" s="1"/>
  <c r="AC44" i="26"/>
  <c r="AD44" s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J46" s="1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9" l="1"/>
  <c r="AD46" s="1"/>
  <c r="AC46" i="28"/>
  <c r="AD46" s="1"/>
  <c r="AG46" s="1"/>
  <c r="AC46" i="27"/>
  <c r="AD46" s="1"/>
  <c r="AC46" i="24"/>
  <c r="AD46" s="1"/>
  <c r="AG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G49" s="1"/>
  <c r="AC49" i="28"/>
  <c r="AD49" s="1"/>
  <c r="AG49" s="1"/>
  <c r="AC48" i="26"/>
  <c r="AD48" s="1"/>
  <c r="J49" i="44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50" i="24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J54" s="1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G54" s="1"/>
  <c r="AC54" i="28"/>
  <c r="AD54" s="1"/>
  <c r="AG54" s="1"/>
  <c r="AC53" i="26"/>
  <c r="AD53" s="1"/>
  <c r="AC54" i="29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G55" s="1"/>
  <c r="AC55" i="27"/>
  <c r="AD55" s="1"/>
  <c r="AC55" i="28"/>
  <c r="AD55" s="1"/>
  <c r="AG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G58" i="44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AO55" i="14"/>
  <c r="E55" i="62" s="1"/>
  <c r="G55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4"/>
  <c r="AD58" s="1"/>
  <c r="AG58" s="1"/>
  <c r="AC58" i="28"/>
  <c r="AD58" s="1"/>
  <c r="AG58" s="1"/>
  <c r="AC58" i="27"/>
  <c r="AD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8"/>
  <c r="AD59" s="1"/>
  <c r="AG59" s="1"/>
  <c r="AC59" i="29"/>
  <c r="AD59" s="1"/>
  <c r="AC59" i="27"/>
  <c r="AD59" s="1"/>
  <c r="AC58" i="26"/>
  <c r="AD58" s="1"/>
  <c r="AC59" i="24"/>
  <c r="AD59" s="1"/>
  <c r="AG59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7"/>
  <c r="AD61" s="1"/>
  <c r="AC61" i="29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G63" s="1"/>
  <c r="AC63" i="24"/>
  <c r="AD63" s="1"/>
  <c r="AG63" s="1"/>
  <c r="AC62" i="26"/>
  <c r="AD62" s="1"/>
  <c r="AC63" i="29"/>
  <c r="AD63" s="1"/>
  <c r="G64" i="44"/>
  <c r="AC63" i="27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G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G64" s="1"/>
  <c r="AC64" i="29"/>
  <c r="AD64" s="1"/>
  <c r="AC64" i="24"/>
  <c r="AD64" s="1"/>
  <c r="AG64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8"/>
  <c r="AD65" s="1"/>
  <c r="AG65" s="1"/>
  <c r="AC65" i="29"/>
  <c r="AD65" s="1"/>
  <c r="AC65" i="27"/>
  <c r="AD65" s="1"/>
  <c r="AC64" i="26"/>
  <c r="AD64" s="1"/>
  <c r="O60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7"/>
  <c r="AD67" s="1"/>
  <c r="AC67" i="29"/>
  <c r="AD67" s="1"/>
  <c r="AC66" i="26"/>
  <c r="AD66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AC69" i="27"/>
  <c r="AD69" s="1"/>
  <c r="AC68" i="26"/>
  <c r="AD68" s="1"/>
  <c r="AC69" i="24"/>
  <c r="AD69" s="1"/>
  <c r="AG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4"/>
  <c r="AD71" s="1"/>
  <c r="AG71" s="1"/>
  <c r="AC71" i="28"/>
  <c r="AD71" s="1"/>
  <c r="AG71" s="1"/>
  <c r="AC70" i="26"/>
  <c r="AD70" s="1"/>
  <c r="O68" i="62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7"/>
  <c r="AD72" s="1"/>
  <c r="AC72" i="24"/>
  <c r="AD72" s="1"/>
  <c r="AG72" s="1"/>
  <c r="AC71" i="26"/>
  <c r="AD71" s="1"/>
  <c r="AC72" i="29"/>
  <c r="AD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9"/>
  <c r="AD73" s="1"/>
  <c r="AC72" i="26"/>
  <c r="AD72" s="1"/>
  <c r="AC73" i="27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H76" i="44" s="1"/>
  <c r="S74" i="1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J75" i="44"/>
  <c r="T75" i="52"/>
  <c r="M75" i="26" s="1"/>
  <c r="O75" i="52"/>
  <c r="Q75" s="1"/>
  <c r="M76" i="53"/>
  <c r="V76" s="1"/>
  <c r="N76" i="28" s="1"/>
  <c r="L76" i="53"/>
  <c r="U76" s="1"/>
  <c r="K76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N76" i="27"/>
  <c r="K76" i="38"/>
  <c r="M76" s="1"/>
  <c r="C77" i="53"/>
  <c r="B78"/>
  <c r="AE81" i="44" s="1"/>
  <c r="Q75" i="53"/>
  <c r="B78" i="52"/>
  <c r="P81" i="44" s="1"/>
  <c r="C77" i="52"/>
  <c r="J76" i="44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8" l="1"/>
  <c r="AD76" s="1"/>
  <c r="AG76" s="1"/>
  <c r="AC76" i="24"/>
  <c r="AD76" s="1"/>
  <c r="AG76" s="1"/>
  <c r="AC76" i="29"/>
  <c r="AD76" s="1"/>
  <c r="AC76" i="27"/>
  <c r="AD76" s="1"/>
  <c r="AC75" i="26"/>
  <c r="AD75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G77" s="1"/>
  <c r="AC77" i="29"/>
  <c r="AD77" s="1"/>
  <c r="AC77" i="28"/>
  <c r="AD77" s="1"/>
  <c r="AG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M79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9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8" i="26" l="1"/>
  <c r="AD78" s="1"/>
  <c r="AC79" i="27"/>
  <c r="AD79" s="1"/>
  <c r="AC79" i="24"/>
  <c r="AD79" s="1"/>
  <c r="AG79" s="1"/>
  <c r="AC79" i="28"/>
  <c r="AD79" s="1"/>
  <c r="AG79" s="1"/>
  <c r="AC79" i="29"/>
  <c r="AD79" s="1"/>
  <c r="H80" i="44"/>
  <c r="G80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9"/>
  <c r="AD80" s="1"/>
  <c r="AC80" i="24"/>
  <c r="AD80" s="1"/>
  <c r="AG80" s="1"/>
  <c r="AC80" i="28"/>
  <c r="AD80" s="1"/>
  <c r="AG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J82" i="44"/>
  <c r="AC81" i="26"/>
  <c r="AD81" s="1"/>
  <c r="O78" i="63"/>
  <c r="H83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J83" i="44"/>
  <c r="V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9" l="1"/>
  <c r="AD85" s="1"/>
  <c r="AC85" i="28"/>
  <c r="AD85" s="1"/>
  <c r="AG85" s="1"/>
  <c r="AC84" i="26"/>
  <c r="AD84" s="1"/>
  <c r="AC85" i="27"/>
  <c r="AD85" s="1"/>
  <c r="AC85" i="24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8"/>
  <c r="AD86" s="1"/>
  <c r="AG86" s="1"/>
  <c r="AC86" i="27"/>
  <c r="AD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8" l="1"/>
  <c r="AD87" s="1"/>
  <c r="AG87" s="1"/>
  <c r="AC87" i="29"/>
  <c r="AD87" s="1"/>
  <c r="AC86" i="26"/>
  <c r="AD86" s="1"/>
  <c r="AC87" i="27"/>
  <c r="AD87" s="1"/>
  <c r="AC87" i="24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G88" s="1"/>
  <c r="AC88" i="24"/>
  <c r="AD88" s="1"/>
  <c r="AG88" s="1"/>
  <c r="AC87" i="26"/>
  <c r="AD87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8"/>
  <c r="AD90" s="1"/>
  <c r="AG90" s="1"/>
  <c r="AC90" i="24"/>
  <c r="AD90" s="1"/>
  <c r="AG90" s="1"/>
  <c r="AC89" i="26"/>
  <c r="AD89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7" l="1"/>
  <c r="AD93" s="1"/>
  <c r="AC93" i="24"/>
  <c r="AD93" s="1"/>
  <c r="AG93" s="1"/>
  <c r="AC93" i="29"/>
  <c r="AD93" s="1"/>
  <c r="AC93" i="28"/>
  <c r="AD93" s="1"/>
  <c r="AG93" s="1"/>
  <c r="AC92" i="26"/>
  <c r="AD92" s="1"/>
  <c r="J93" i="44"/>
  <c r="Q97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9" l="1"/>
  <c r="AD94" s="1"/>
  <c r="AC94" i="27"/>
  <c r="AD94" s="1"/>
  <c r="AC94" i="24"/>
  <c r="AD94" s="1"/>
  <c r="AG94" s="1"/>
  <c r="AC94" i="28"/>
  <c r="AD94" s="1"/>
  <c r="AG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J95" i="44"/>
  <c r="G91" i="62"/>
  <c r="O91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6" i="29"/>
  <c r="AD96" s="1"/>
  <c r="AC96" i="27"/>
  <c r="AD96" s="1"/>
  <c r="AC95" i="26"/>
  <c r="AD95" s="1"/>
  <c r="V91" i="62"/>
  <c r="J96" i="44"/>
  <c r="V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G99" s="1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9" s="1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8" i="26"/>
  <c r="AG99" s="1"/>
  <c r="AG98" i="27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<sst xmlns="http://schemas.openxmlformats.org/spreadsheetml/2006/main" count="7862" uniqueCount="497">
  <si>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</si>
  <si>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</si>
  <si>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</si>
  <si>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</si>
  <si>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</si>
  <si>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</si>
  <si>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</si>
  <si>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</si>
  <si>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</si>
  <si>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</si>
  <si>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</si>
  <si>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</si>
  <si>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</si>
  <si>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</si>
  <si>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</si>
  <si>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</si>
  <si>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</si>
  <si>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</si>
  <si>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</si>
  <si>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</si>
  <si>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</si>
  <si>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</si>
  <si>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</si>
  <si>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</si>
  <si>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</si>
  <si>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</si>
  <si>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</si>
  <si>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</si>
  <si>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</si>
  <si>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</si>
  <si>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</si>
  <si>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</si>
  <si>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</si>
  <si>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</si>
  <si>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</si>
  <si>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</si>
  <si>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</si>
  <si>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</si>
  <si>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</si>
  <si>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</si>
  <si>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</si>
  <si>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</si>
  <si>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</si>
  <si>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</si>
  <si>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</si>
  <si>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</si>
  <si>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</si>
  <si>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</si>
  <si>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</si>
  <si>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</si>
  <si>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</si>
  <si>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</si>
  <si>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</si>
  <si>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</si>
  <si>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</si>
  <si>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</si>
  <si>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</si>
  <si>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</si>
  <si>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</si>
  <si>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</si>
  <si>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</si>
  <si>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</si>
  <si>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</si>
  <si>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</si>
  <si>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</si>
  <si>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</si>
  <si>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</si>
  <si>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</si>
  <si>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</si>
  <si>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</si>
  <si>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</si>
  <si>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</si>
  <si>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</si>
  <si>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</si>
  <si>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</si>
  <si>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</si>
  <si>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</si>
  <si>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</si>
  <si>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</si>
  <si>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</si>
  <si>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</si>
  <si>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</si>
  <si>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</si>
  <si>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</si>
  <si>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</si>
  <si>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</si>
  <si>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</si>
  <si>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</si>
  <si>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</si>
  <si>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</si>
  <si>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</si>
  <si>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</si>
  <si>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</si>
  <si>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</si>
  <si>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</si>
  <si>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</si>
  <si>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</si>
  <si>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</si>
  <si>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</si>
  <si>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</si>
  <si>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</si>
  <si>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</si>
  <si>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</si>
  <si>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</si>
  <si>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</si>
  <si>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</si>
  <si>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</si>
  <si>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</si>
  <si>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</si>
  <si>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</si>
  <si>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</si>
  <si>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</si>
  <si>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</si>
  <si>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</si>
  <si>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</si>
  <si>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</si>
  <si>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</si>
  <si>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</si>
  <si>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</si>
  <si>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</si>
  <si>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</si>
  <si>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</si>
  <si>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</si>
  <si>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</si>
  <si>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</si>
  <si>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</si>
  <si>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</si>
  <si>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</si>
  <si>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</si>
  <si>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</si>
  <si>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</si>
  <si>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</si>
  <si>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</si>
  <si>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</si>
  <si>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</si>
  <si>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</si>
  <si>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</si>
  <si>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</si>
  <si>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</si>
  <si>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</si>
  <si>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</si>
  <si>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</si>
  <si>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</si>
  <si>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</si>
  <si>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</si>
  <si>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</si>
  <si>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</si>
  <si>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</si>
  <si>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</si>
  <si>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</si>
  <si>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</si>
  <si>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</si>
  <si>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</si>
  <si>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</si>
  <si>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</si>
  <si>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</si>
  <si>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</si>
  <si>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</si>
  <si>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</si>
  <si>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</si>
  <si>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</si>
  <si>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</si>
  <si>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</si>
  <si>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</si>
  <si>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</si>
  <si>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</si>
  <si>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</si>
  <si>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</si>
  <si>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</si>
  <si>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</si>
  <si>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</si>
  <si>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</si>
  <si>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</si>
  <si>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</si>
  <si>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</si>
  <si>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</si>
  <si>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</si>
  <si>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</si>
  <si>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</si>
  <si>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</si>
  <si>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</si>
  <si>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</si>
  <si>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</si>
  <si>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</si>
  <si>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</si>
  <si>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</si>
  <si>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</si>
  <si>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</si>
  <si>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</si>
  <si>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</si>
  <si>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</si>
  <si>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</si>
  <si>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</si>
  <si>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</si>
  <si>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</si>
  <si>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</si>
  <si>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</si>
  <si>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</si>
  <si>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</si>
  <si>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</si>
  <si>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</si>
  <si>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</si>
  <si>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</si>
  <si>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</si>
  <si>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</si>
  <si>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</si>
  <si>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</si>
  <si>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</si>
  <si>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</si>
  <si>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</si>
  <si>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</si>
  <si>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</si>
  <si>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</si>
  <si>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</si>
  <si>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</si>
  <si>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</si>
  <si>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</si>
  <si>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</si>
  <si>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</si>
  <si>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</si>
  <si>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</si>
  <si>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</si>
  <si>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</si>
  <si>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</si>
  <si>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</si>
  <si>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</si>
  <si>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</si>
  <si>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</si>
  <si>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</si>
  <si>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</si>
  <si>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</si>
  <si>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</si>
  <si>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</si>
  <si>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</si>
  <si>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</si>
  <si>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</si>
  <si>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</si>
  <si>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</si>
  <si>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</si>
  <si>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</si>
  <si>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</si>
  <si>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</si>
  <si>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</si>
  <si>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</si>
  <si>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</si>
  <si>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</si>
  <si>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</si>
  <si>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</si>
  <si>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</si>
  <si>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</si>
  <si>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</si>
  <si>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</si>
  <si>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</si>
  <si>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</si>
  <si>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</si>
  <si>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</si>
  <si>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</si>
  <si>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</si>
  <si>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</si>
  <si>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</si>
  <si>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</si>
  <si>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</si>
  <si>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</si>
  <si>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</si>
  <si>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</si>
  <si>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</si>
  <si>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</si>
  <si>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</si>
  <si>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</si>
  <si>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</si>
  <si>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</si>
  <si>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</si>
  <si>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</si>
  <si>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</si>
  <si>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</si>
  <si>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</si>
  <si>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</si>
  <si>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</si>
  <si>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</si>
  <si>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</si>
  <si>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</si>
  <si>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</si>
  <si>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</si>
  <si>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</si>
  <si>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</si>
  <si>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</si>
  <si>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</si>
  <si>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</si>
  <si>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</si>
  <si>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</si>
  <si>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</si>
  <si>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</si>
  <si>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</si>
  <si>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</si>
  <si>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</si>
  <si>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</si>
  <si>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</si>
  <si>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</si>
  <si>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</si>
  <si>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</si>
  <si>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</si>
  <si>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</si>
  <si>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</si>
  <si>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</si>
  <si>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</si>
  <si>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</si>
  <si>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</si>
  <si>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</si>
  <si>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</si>
  <si>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</si>
  <si>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</si>
  <si>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</si>
  <si>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</si>
  <si>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</si>
  <si>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</si>
  <si>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</si>
  <si>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</si>
  <si>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</si>
  <si>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</si>
  <si>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</si>
  <si>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</si>
  <si>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</si>
  <si>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</si>
  <si>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</si>
  <si>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</si>
  <si>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</si>
  <si>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</si>
  <si>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</si>
  <si>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</si>
  <si>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</si>
  <si>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</si>
  <si>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</si>
  <si>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</si>
  <si>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</si>
  <si>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</si>
  <si>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</si>
  <si>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</si>
  <si>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</si>
  <si>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</si>
  <si>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</si>
  <si>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</si>
  <si>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</si>
  <si>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</si>
  <si>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</si>
  <si>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</si>
  <si>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</si>
  <si>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</si>
  <si>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</si>
  <si>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</si>
  <si>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</si>
  <si>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</si>
  <si>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</si>
  <si>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</si>
  <si>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</si>
  <si>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</si>
  <si>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</si>
  <si>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</si>
  <si>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</si>
  <si>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</si>
  <si>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</si>
  <si>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</si>
  <si>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</si>
  <si>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</si>
  <si>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</si>
  <si>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</si>
  <si>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</si>
  <si>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</si>
  <si>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</si>
  <si>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</si>
  <si>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</si>
  <si>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</si>
  <si>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</si>
  <si>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</si>
  <si>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</si>
  <si>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</si>
  <si>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</si>
  <si>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</si>
  <si>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</si>
  <si>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</si>
  <si>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</si>
  <si>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</si>
  <si>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</si>
  <si>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</si>
  <si>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</si>
  <si>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</si>
  <si>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</si>
  <si>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</si>
  <si>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</si>
  <si>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</si>
  <si>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</si>
  <si>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</si>
  <si>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</si>
  <si>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</si>
  <si>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</si>
  <si>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</si>
  <si>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</si>
  <si>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</si>
  <si>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</si>
  <si>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</si>
  <si>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</si>
  <si>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</si>
  <si>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</si>
  <si>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</si>
  <si>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</si>
  <si>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</si>
  <si>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</si>
  <si>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</si>
  <si>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</si>
  <si>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</si>
  <si>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</si>
  <si>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</si>
  <si>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</si>
  <si>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</si>
  <si>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</si>
  <si>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</si>
  <si>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</si>
  <si>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</si>
  <si>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</si>
  <si>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</si>
  <si>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</si>
  <si>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</si>
  <si>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</si>
  <si>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</si>
  <si>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</si>
  <si>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</si>
  <si>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ANTA_CRF(NR-98)</t>
  </si>
  <si>
    <t>ANTA_GF(NR-98)</t>
  </si>
  <si>
    <t>ANTA_LF(NR-98)</t>
  </si>
  <si>
    <t>ANTA_RF(NR-98)</t>
  </si>
  <si>
    <t>AURY_CRF(NR-98)</t>
  </si>
  <si>
    <t>AURY_GF(NR-98)</t>
  </si>
  <si>
    <t>AURY_LF(NR-98)</t>
  </si>
  <si>
    <t>AURY_RF(NR-98)</t>
  </si>
  <si>
    <t>BRBCL(ER-26)</t>
  </si>
  <si>
    <t>BSIUL(NR-98)</t>
  </si>
  <si>
    <t>CHAMERA1(NR-98)</t>
  </si>
  <si>
    <t>CHAMERA2(NR-98)</t>
  </si>
  <si>
    <t>CHAMERA3(NR-98)</t>
  </si>
  <si>
    <t>DADRI_CRF(NR-98)</t>
  </si>
  <si>
    <t>DADRI_GF(NR-98)</t>
  </si>
  <si>
    <t>DADRI_LF(NR-98)</t>
  </si>
  <si>
    <t>DADRI_RF(NR-98)</t>
  </si>
  <si>
    <t>DADRT2(NR-98)</t>
  </si>
  <si>
    <t>DHAULIGNGA(NR-98)</t>
  </si>
  <si>
    <t>DULHASTI(NR-98)</t>
  </si>
  <si>
    <t>FSTPP I &amp; II(ER-26)</t>
  </si>
  <si>
    <t>JHAJJAR(NR-98)</t>
  </si>
  <si>
    <t>KHSTPP-II(ER-26)</t>
  </si>
  <si>
    <t>KOTESHWR(NR-98)</t>
  </si>
  <si>
    <t>NAPP(NR-98)</t>
  </si>
  <si>
    <t>NJPC(NR-98)</t>
  </si>
  <si>
    <t>PARBATI3(NR-98)</t>
  </si>
  <si>
    <t>RAPPB(NR-98)</t>
  </si>
  <si>
    <t>RAPPC(NR-98)</t>
  </si>
  <si>
    <t>RIHAND1(NR-98)</t>
  </si>
  <si>
    <t>RIHAND2(NR-98)</t>
  </si>
  <si>
    <t>RIHAND3(NR-98)</t>
  </si>
  <si>
    <t>SALAL(NR-98)</t>
  </si>
  <si>
    <t>SASAN(WR-37)</t>
  </si>
  <si>
    <t>SEWA2(NR-98)</t>
  </si>
  <si>
    <t>SINGRAULI(NR-98)</t>
  </si>
  <si>
    <t>SINGRAULI_HYDRO(NR-98)</t>
  </si>
  <si>
    <t>TALA(ER-26)</t>
  </si>
  <si>
    <t>TANAKPUR(NR-98)</t>
  </si>
  <si>
    <t>TEHRI(NR-98)</t>
  </si>
  <si>
    <t>UNCHAHAR1(NR-98)</t>
  </si>
  <si>
    <t>UNCHAHAR2(NR-98)</t>
  </si>
  <si>
    <t>UNCHAHAR3(NR-98)</t>
  </si>
  <si>
    <t>UNCHAHAR4(NR-98)</t>
  </si>
  <si>
    <t>URI2(NR-98)</t>
  </si>
  <si>
    <t>SHPPBPL</t>
  </si>
  <si>
    <t>Teesta_III</t>
  </si>
  <si>
    <t>SEILP2</t>
  </si>
  <si>
    <t>PCKL</t>
  </si>
  <si>
    <t>BIHAR_STATE</t>
  </si>
  <si>
    <t>JPL-2</t>
  </si>
  <si>
    <t>GBHHPL</t>
  </si>
  <si>
    <t>DIKCHU</t>
  </si>
  <si>
    <t>JPL</t>
  </si>
  <si>
    <t>KSK_MAHANADI</t>
  </si>
  <si>
    <t>JHABUA_IPP</t>
  </si>
  <si>
    <t>OEPL</t>
  </si>
  <si>
    <t>THEP</t>
  </si>
  <si>
    <t>JLHEP</t>
  </si>
  <si>
    <t>HP</t>
  </si>
  <si>
    <t>MSPDCL</t>
  </si>
  <si>
    <t>Meghalaya_Ben</t>
  </si>
  <si>
    <t>GMRKEL</t>
  </si>
  <si>
    <t>ITCWIND</t>
  </si>
  <si>
    <t>RPREL</t>
  </si>
  <si>
    <t>GEE_HP</t>
  </si>
  <si>
    <t>HP-GOVT</t>
  </si>
  <si>
    <t>CHANJUII</t>
  </si>
  <si>
    <t>DBPL</t>
  </si>
  <si>
    <t>GMRKEL (STU)</t>
  </si>
  <si>
    <t>TS1PL_BKN</t>
  </si>
  <si>
    <t>60IS2022/05/03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</si>
</sst>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62</v>
          </cell>
          <cell r="C5">
            <v>0</v>
          </cell>
          <cell r="D5">
            <v>233</v>
          </cell>
          <cell r="E5">
            <v>0</v>
          </cell>
          <cell r="H5">
            <v>62</v>
          </cell>
          <cell r="I5">
            <v>0</v>
          </cell>
          <cell r="J5">
            <v>205.37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233</v>
          </cell>
          <cell r="E6">
            <v>0</v>
          </cell>
          <cell r="H6">
            <v>62</v>
          </cell>
          <cell r="I6">
            <v>0</v>
          </cell>
          <cell r="J6">
            <v>205.37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233</v>
          </cell>
          <cell r="E7">
            <v>0</v>
          </cell>
          <cell r="H7">
            <v>62</v>
          </cell>
          <cell r="I7">
            <v>0</v>
          </cell>
          <cell r="J7">
            <v>233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233</v>
          </cell>
          <cell r="E8">
            <v>0</v>
          </cell>
          <cell r="H8">
            <v>62</v>
          </cell>
          <cell r="I8">
            <v>0</v>
          </cell>
          <cell r="J8">
            <v>233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233</v>
          </cell>
          <cell r="E9">
            <v>0</v>
          </cell>
          <cell r="H9">
            <v>62</v>
          </cell>
          <cell r="I9">
            <v>0</v>
          </cell>
          <cell r="J9">
            <v>222.37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233</v>
          </cell>
          <cell r="E10">
            <v>0</v>
          </cell>
          <cell r="H10">
            <v>62</v>
          </cell>
          <cell r="I10">
            <v>0</v>
          </cell>
          <cell r="J10">
            <v>220.37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233</v>
          </cell>
          <cell r="E11">
            <v>0</v>
          </cell>
          <cell r="H11">
            <v>62</v>
          </cell>
          <cell r="I11">
            <v>0</v>
          </cell>
          <cell r="J11">
            <v>220.37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233</v>
          </cell>
          <cell r="E12">
            <v>0</v>
          </cell>
          <cell r="H12">
            <v>62</v>
          </cell>
          <cell r="I12">
            <v>0</v>
          </cell>
          <cell r="J12">
            <v>220.37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233</v>
          </cell>
          <cell r="E13">
            <v>0</v>
          </cell>
          <cell r="H13">
            <v>62</v>
          </cell>
          <cell r="I13">
            <v>0</v>
          </cell>
          <cell r="J13">
            <v>205.45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233</v>
          </cell>
          <cell r="E14">
            <v>0</v>
          </cell>
          <cell r="H14">
            <v>62</v>
          </cell>
          <cell r="I14">
            <v>0</v>
          </cell>
          <cell r="J14">
            <v>205.45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233</v>
          </cell>
          <cell r="E15">
            <v>0</v>
          </cell>
          <cell r="H15">
            <v>62</v>
          </cell>
          <cell r="I15">
            <v>0</v>
          </cell>
          <cell r="J15">
            <v>205.45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233</v>
          </cell>
          <cell r="E16">
            <v>0</v>
          </cell>
          <cell r="H16">
            <v>62</v>
          </cell>
          <cell r="I16">
            <v>0</v>
          </cell>
          <cell r="J16">
            <v>206.95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205.45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205.45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205.45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205.45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205.45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206.95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203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203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203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93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93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93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93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88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88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105.45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233</v>
          </cell>
          <cell r="E33">
            <v>0</v>
          </cell>
          <cell r="H33">
            <v>62</v>
          </cell>
          <cell r="I33">
            <v>0</v>
          </cell>
          <cell r="J33">
            <v>105.45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233</v>
          </cell>
          <cell r="E34">
            <v>0</v>
          </cell>
          <cell r="H34">
            <v>62</v>
          </cell>
          <cell r="I34">
            <v>0</v>
          </cell>
          <cell r="J34">
            <v>105.45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233</v>
          </cell>
          <cell r="E35">
            <v>0</v>
          </cell>
          <cell r="H35">
            <v>62</v>
          </cell>
          <cell r="I35">
            <v>0</v>
          </cell>
          <cell r="J35">
            <v>105.45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233</v>
          </cell>
          <cell r="E36">
            <v>0</v>
          </cell>
          <cell r="H36">
            <v>62</v>
          </cell>
          <cell r="I36">
            <v>0</v>
          </cell>
          <cell r="J36">
            <v>105.45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233</v>
          </cell>
          <cell r="E37">
            <v>0</v>
          </cell>
          <cell r="H37">
            <v>62</v>
          </cell>
          <cell r="I37">
            <v>0</v>
          </cell>
          <cell r="J37">
            <v>105.45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233</v>
          </cell>
          <cell r="E38">
            <v>0</v>
          </cell>
          <cell r="H38">
            <v>62</v>
          </cell>
          <cell r="I38">
            <v>0</v>
          </cell>
          <cell r="J38">
            <v>105.45</v>
          </cell>
          <cell r="K38">
            <v>0</v>
          </cell>
        </row>
        <row r="39">
          <cell r="B39">
            <v>0</v>
          </cell>
          <cell r="C39">
            <v>200</v>
          </cell>
          <cell r="D39">
            <v>0</v>
          </cell>
          <cell r="E39">
            <v>0</v>
          </cell>
          <cell r="H39">
            <v>0</v>
          </cell>
          <cell r="I39">
            <v>100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200</v>
          </cell>
          <cell r="D40">
            <v>0</v>
          </cell>
          <cell r="E40">
            <v>0</v>
          </cell>
          <cell r="H40">
            <v>0</v>
          </cell>
          <cell r="I40">
            <v>100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200</v>
          </cell>
          <cell r="D41">
            <v>0</v>
          </cell>
          <cell r="E41">
            <v>0</v>
          </cell>
          <cell r="H41">
            <v>0</v>
          </cell>
          <cell r="I41">
            <v>100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200</v>
          </cell>
          <cell r="D42">
            <v>0</v>
          </cell>
          <cell r="E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200</v>
          </cell>
          <cell r="D43">
            <v>0</v>
          </cell>
          <cell r="E43">
            <v>0</v>
          </cell>
          <cell r="H43">
            <v>0</v>
          </cell>
          <cell r="I43">
            <v>100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200</v>
          </cell>
          <cell r="D44">
            <v>0</v>
          </cell>
          <cell r="E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200</v>
          </cell>
          <cell r="D45">
            <v>0</v>
          </cell>
          <cell r="E45">
            <v>0</v>
          </cell>
          <cell r="H45">
            <v>0</v>
          </cell>
          <cell r="I45">
            <v>100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200</v>
          </cell>
          <cell r="D46">
            <v>0</v>
          </cell>
          <cell r="E46">
            <v>0</v>
          </cell>
          <cell r="H46">
            <v>0</v>
          </cell>
          <cell r="I46">
            <v>100</v>
          </cell>
          <cell r="J46">
            <v>0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228</v>
          </cell>
          <cell r="E47">
            <v>0</v>
          </cell>
          <cell r="H47">
            <v>62</v>
          </cell>
          <cell r="I47">
            <v>100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228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228</v>
          </cell>
          <cell r="E49">
            <v>0</v>
          </cell>
          <cell r="H49">
            <v>62</v>
          </cell>
          <cell r="I49">
            <v>0</v>
          </cell>
          <cell r="J49">
            <v>88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228</v>
          </cell>
          <cell r="E50">
            <v>0</v>
          </cell>
          <cell r="H50">
            <v>62</v>
          </cell>
          <cell r="I50">
            <v>0</v>
          </cell>
          <cell r="J50">
            <v>88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228</v>
          </cell>
          <cell r="E51">
            <v>0</v>
          </cell>
          <cell r="H51">
            <v>62</v>
          </cell>
          <cell r="I51">
            <v>0</v>
          </cell>
          <cell r="J51">
            <v>88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228</v>
          </cell>
          <cell r="E52">
            <v>0</v>
          </cell>
          <cell r="H52">
            <v>62</v>
          </cell>
          <cell r="I52">
            <v>0</v>
          </cell>
          <cell r="J52">
            <v>88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88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88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88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88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83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83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83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83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83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83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83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83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83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83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83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83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83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83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83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83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83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83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83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83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83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83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83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83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83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83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228</v>
          </cell>
          <cell r="E93">
            <v>0</v>
          </cell>
          <cell r="H93">
            <v>62</v>
          </cell>
          <cell r="I93">
            <v>0</v>
          </cell>
          <cell r="J93">
            <v>83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228</v>
          </cell>
          <cell r="E94">
            <v>0</v>
          </cell>
          <cell r="H94">
            <v>62</v>
          </cell>
          <cell r="I94">
            <v>0</v>
          </cell>
          <cell r="J94">
            <v>83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228</v>
          </cell>
          <cell r="E95">
            <v>0</v>
          </cell>
          <cell r="H95">
            <v>62</v>
          </cell>
          <cell r="I95">
            <v>0</v>
          </cell>
          <cell r="J95">
            <v>83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228</v>
          </cell>
          <cell r="E96">
            <v>0</v>
          </cell>
          <cell r="H96">
            <v>62</v>
          </cell>
          <cell r="I96">
            <v>0</v>
          </cell>
          <cell r="J96">
            <v>83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228</v>
          </cell>
          <cell r="E97">
            <v>0</v>
          </cell>
          <cell r="H97">
            <v>62</v>
          </cell>
          <cell r="I97">
            <v>0</v>
          </cell>
          <cell r="J97">
            <v>83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228</v>
          </cell>
          <cell r="E98">
            <v>0</v>
          </cell>
          <cell r="H98">
            <v>62</v>
          </cell>
          <cell r="I98">
            <v>0</v>
          </cell>
          <cell r="J98">
            <v>83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228</v>
          </cell>
          <cell r="E99">
            <v>0</v>
          </cell>
          <cell r="H99">
            <v>62</v>
          </cell>
          <cell r="I99">
            <v>0</v>
          </cell>
          <cell r="J99">
            <v>83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228</v>
          </cell>
          <cell r="E100">
            <v>0</v>
          </cell>
          <cell r="H100">
            <v>62</v>
          </cell>
          <cell r="I100">
            <v>0</v>
          </cell>
          <cell r="J100">
            <v>83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519.62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519.62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519.62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519.62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529.73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519.62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457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447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499.62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499.62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491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443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476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434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400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400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502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482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534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532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540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546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545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533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547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535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401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421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413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410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400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400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400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400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400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417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417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400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417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417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425.5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400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415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415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415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415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415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400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415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415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415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415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415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435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465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465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465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465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476.02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435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465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465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465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465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476.52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435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465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465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465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465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460.04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421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419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419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415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415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427.34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405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415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415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505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545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437.74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470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546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583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595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600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44684</v>
      </c>
      <c r="Z3" s="37">
        <f>S3</f>
        <v>44684</v>
      </c>
      <c r="AE3" s="36"/>
      <c r="AH3" s="38">
        <f>AV4</f>
        <v>44684</v>
      </c>
    </row>
    <row r="4" spans="1:48" ht="15.75" thickBot="1">
      <c r="A4" s="37">
        <f>frq!A1</f>
        <v>44684</v>
      </c>
      <c r="L4" s="37">
        <f>frq!A1</f>
        <v>44684</v>
      </c>
      <c r="P4" s="37">
        <f>frq!A1</f>
        <v>44684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0.12990499999999999</v>
      </c>
      <c r="I6" s="54"/>
      <c r="J6" s="54">
        <f>G6+H6+I6</f>
        <v>0.20990500000000001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0.12990499999999999</v>
      </c>
      <c r="I7" s="54"/>
      <c r="J7" s="54">
        <f t="shared" ref="J7:J70" si="3">G7+H7+I7</f>
        <v>0.20990500000000001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0.12990499999999999</v>
      </c>
      <c r="I8" s="54"/>
      <c r="J8" s="54">
        <f t="shared" si="3"/>
        <v>0.20990500000000001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0.12990499999999999</v>
      </c>
      <c r="I9" s="54"/>
      <c r="J9" s="54">
        <f t="shared" si="3"/>
        <v>0.20990500000000001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0.13243250000000001</v>
      </c>
      <c r="I10" s="54"/>
      <c r="J10" s="54">
        <f t="shared" si="3"/>
        <v>0.21243250000000002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0.12990499999999999</v>
      </c>
      <c r="I11" s="54"/>
      <c r="J11" s="54">
        <f t="shared" si="3"/>
        <v>0.20990500000000001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0.11425</v>
      </c>
      <c r="I12" s="54"/>
      <c r="J12" s="54">
        <f t="shared" si="3"/>
        <v>0.19425000000000001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0.11175</v>
      </c>
      <c r="I13" s="54"/>
      <c r="J13" s="54">
        <f t="shared" si="3"/>
        <v>0.19175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0.124905</v>
      </c>
      <c r="I14" s="54"/>
      <c r="J14" s="54">
        <f t="shared" si="3"/>
        <v>0.204905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0.124905</v>
      </c>
      <c r="I15" s="54"/>
      <c r="J15" s="54">
        <f t="shared" si="3"/>
        <v>0.204905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0.12275</v>
      </c>
      <c r="I16" s="54"/>
      <c r="J16" s="54">
        <f t="shared" si="3"/>
        <v>0.20274999999999999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0.11075</v>
      </c>
      <c r="I17" s="54"/>
      <c r="J17" s="54">
        <f t="shared" si="3"/>
        <v>0.19075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0.11899999999999999</v>
      </c>
      <c r="I18" s="54"/>
      <c r="J18" s="54">
        <f t="shared" si="3"/>
        <v>0.19900000000000001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0.1085</v>
      </c>
      <c r="I19" s="54"/>
      <c r="J19" s="54">
        <f t="shared" si="3"/>
        <v>0.1885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0.1</v>
      </c>
      <c r="I20" s="54"/>
      <c r="J20" s="54">
        <f t="shared" si="3"/>
        <v>0.18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0.1</v>
      </c>
      <c r="I21" s="54"/>
      <c r="J21" s="54">
        <f t="shared" si="3"/>
        <v>0.18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0.1255</v>
      </c>
      <c r="I22" s="54"/>
      <c r="J22" s="54">
        <f t="shared" si="3"/>
        <v>0.20550000000000002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0.1205</v>
      </c>
      <c r="I23" s="54"/>
      <c r="J23" s="54">
        <f t="shared" si="3"/>
        <v>0.20050000000000001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0.13350000000000001</v>
      </c>
      <c r="I24" s="54"/>
      <c r="J24" s="54">
        <f t="shared" si="3"/>
        <v>0.21350000000000002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0.13300000000000001</v>
      </c>
      <c r="I25" s="54"/>
      <c r="J25" s="54">
        <f t="shared" si="3"/>
        <v>0.21300000000000002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0.13500000000000001</v>
      </c>
      <c r="I26" s="54"/>
      <c r="J26" s="54">
        <f t="shared" si="3"/>
        <v>0.21500000000000002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0.13650000000000001</v>
      </c>
      <c r="I27" s="54"/>
      <c r="J27" s="54">
        <f t="shared" si="3"/>
        <v>0.21650000000000003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0.13625000000000001</v>
      </c>
      <c r="I28" s="54"/>
      <c r="J28" s="54">
        <f t="shared" si="3"/>
        <v>0.21625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0.13325000000000001</v>
      </c>
      <c r="I29" s="54"/>
      <c r="J29" s="54">
        <f t="shared" si="3"/>
        <v>0.21325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0.13675000000000001</v>
      </c>
      <c r="I30" s="54"/>
      <c r="J30" s="54">
        <f t="shared" si="3"/>
        <v>0.21675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0.13375000000000001</v>
      </c>
      <c r="I31" s="54"/>
      <c r="J31" s="54">
        <f t="shared" si="3"/>
        <v>0.21375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0.10025000000000001</v>
      </c>
      <c r="I32" s="54"/>
      <c r="J32" s="54">
        <f t="shared" si="3"/>
        <v>0.18025000000000002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0.1</v>
      </c>
      <c r="I33" s="54"/>
      <c r="J33" s="54">
        <f t="shared" si="3"/>
        <v>0.18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0.10525</v>
      </c>
      <c r="I34" s="54"/>
      <c r="J34" s="54">
        <f t="shared" si="3"/>
        <v>0.18525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0.10324999999999999</v>
      </c>
      <c r="I35" s="54"/>
      <c r="J35" s="54">
        <f t="shared" si="3"/>
        <v>0.18325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0.10249999999999999</v>
      </c>
      <c r="I36" s="54"/>
      <c r="J36" s="54">
        <f t="shared" si="3"/>
        <v>0.1825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0.1</v>
      </c>
      <c r="I37" s="54"/>
      <c r="J37" s="54">
        <f t="shared" si="3"/>
        <v>0.18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0.1</v>
      </c>
      <c r="I38" s="54"/>
      <c r="J38" s="54">
        <f t="shared" si="3"/>
        <v>0.18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0.1</v>
      </c>
      <c r="I39" s="54"/>
      <c r="J39" s="54">
        <f t="shared" si="3"/>
        <v>0.18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0.1</v>
      </c>
      <c r="I40" s="54"/>
      <c r="J40" s="54">
        <f t="shared" si="3"/>
        <v>0.18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0.1</v>
      </c>
      <c r="I41" s="54"/>
      <c r="J41" s="54">
        <f t="shared" si="3"/>
        <v>0.18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0.1</v>
      </c>
      <c r="I42" s="54"/>
      <c r="J42" s="54">
        <f t="shared" si="3"/>
        <v>0.18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0.1</v>
      </c>
      <c r="I43" s="54"/>
      <c r="J43" s="54">
        <f t="shared" si="3"/>
        <v>0.18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0.1</v>
      </c>
      <c r="I44" s="54"/>
      <c r="J44" s="54">
        <f t="shared" si="3"/>
        <v>0.18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0.1</v>
      </c>
      <c r="I45" s="54"/>
      <c r="J45" s="54">
        <f t="shared" si="3"/>
        <v>0.18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</v>
      </c>
      <c r="C46" s="54"/>
      <c r="D46" s="54">
        <f t="shared" si="0"/>
        <v>0.31</v>
      </c>
      <c r="E46" s="55"/>
      <c r="F46" s="43"/>
      <c r="G46" s="54">
        <f>(BAWANA!Q43+BAWANA!R43+BAWANA!S43+BAWANA!T43)/4000</f>
        <v>0.08</v>
      </c>
      <c r="H46" s="54">
        <f>(BAWANA!U43+BAWANA!V43)/4000</f>
        <v>0.1</v>
      </c>
      <c r="I46" s="54"/>
      <c r="J46" s="54">
        <f t="shared" si="3"/>
        <v>0.18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</v>
      </c>
      <c r="C47" s="54"/>
      <c r="D47" s="54">
        <f t="shared" si="0"/>
        <v>0.31</v>
      </c>
      <c r="E47" s="55"/>
      <c r="F47" s="43"/>
      <c r="G47" s="54">
        <f>(BAWANA!Q44+BAWANA!R44+BAWANA!S44+BAWANA!T44)/4000</f>
        <v>0.08</v>
      </c>
      <c r="H47" s="54">
        <f>(BAWANA!U44+BAWANA!V44)/4000</f>
        <v>0.10425</v>
      </c>
      <c r="I47" s="54"/>
      <c r="J47" s="54">
        <f t="shared" si="3"/>
        <v>0.18425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</v>
      </c>
      <c r="C48" s="54"/>
      <c r="D48" s="54">
        <f t="shared" si="0"/>
        <v>0.31</v>
      </c>
      <c r="E48" s="55"/>
      <c r="F48" s="43"/>
      <c r="G48" s="54">
        <f>(BAWANA!Q45+BAWANA!R45+BAWANA!S45+BAWANA!T45)/4000</f>
        <v>0.08</v>
      </c>
      <c r="H48" s="54">
        <f>(BAWANA!U45+BAWANA!V45)/4000</f>
        <v>0.10425</v>
      </c>
      <c r="I48" s="54"/>
      <c r="J48" s="54">
        <f t="shared" si="3"/>
        <v>0.18425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</v>
      </c>
      <c r="C49" s="54"/>
      <c r="D49" s="54">
        <f t="shared" si="0"/>
        <v>0.31</v>
      </c>
      <c r="E49" s="55"/>
      <c r="F49" s="43"/>
      <c r="G49" s="54">
        <f>(BAWANA!Q46+BAWANA!R46+BAWANA!S46+BAWANA!T46)/4000</f>
        <v>0.08</v>
      </c>
      <c r="H49" s="54">
        <f>(BAWANA!U46+BAWANA!V46)/4000</f>
        <v>0.1</v>
      </c>
      <c r="I49" s="54"/>
      <c r="J49" s="54">
        <f t="shared" si="3"/>
        <v>0.18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</v>
      </c>
      <c r="C50" s="54"/>
      <c r="D50" s="54">
        <f t="shared" si="0"/>
        <v>0.31</v>
      </c>
      <c r="E50" s="55"/>
      <c r="F50" s="43"/>
      <c r="G50" s="54">
        <f>(BAWANA!Q47+BAWANA!R47+BAWANA!S47+BAWANA!T47)/4000</f>
        <v>0.08</v>
      </c>
      <c r="H50" s="54">
        <f>(BAWANA!U47+BAWANA!V47)/4000</f>
        <v>0.10425</v>
      </c>
      <c r="I50" s="54"/>
      <c r="J50" s="54">
        <f t="shared" si="3"/>
        <v>0.18425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</v>
      </c>
      <c r="C51" s="54"/>
      <c r="D51" s="54">
        <f t="shared" si="0"/>
        <v>0.31</v>
      </c>
      <c r="E51" s="55"/>
      <c r="F51" s="43"/>
      <c r="G51" s="54">
        <f>(BAWANA!Q48+BAWANA!R48+BAWANA!S48+BAWANA!T48)/4000</f>
        <v>0.08</v>
      </c>
      <c r="H51" s="54">
        <f>(BAWANA!U48+BAWANA!V48)/4000</f>
        <v>0.10425</v>
      </c>
      <c r="I51" s="54"/>
      <c r="J51" s="54">
        <f t="shared" si="3"/>
        <v>0.18425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</v>
      </c>
      <c r="C52" s="54"/>
      <c r="D52" s="54">
        <f t="shared" si="0"/>
        <v>0.31</v>
      </c>
      <c r="E52" s="55"/>
      <c r="F52" s="43"/>
      <c r="G52" s="54">
        <f>(BAWANA!Q49+BAWANA!R49+BAWANA!S49+BAWANA!T49)/4000</f>
        <v>0.08</v>
      </c>
      <c r="H52" s="54">
        <f>(BAWANA!U49+BAWANA!V49)/4000</f>
        <v>0.106375</v>
      </c>
      <c r="I52" s="54"/>
      <c r="J52" s="54">
        <f t="shared" si="3"/>
        <v>0.18637500000000001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</v>
      </c>
      <c r="C53" s="54"/>
      <c r="D53" s="54">
        <f t="shared" si="0"/>
        <v>0.31</v>
      </c>
      <c r="E53" s="55"/>
      <c r="F53" s="43"/>
      <c r="G53" s="54">
        <f>(BAWANA!Q50+BAWANA!R50+BAWANA!S50+BAWANA!T50)/4000</f>
        <v>0.08</v>
      </c>
      <c r="H53" s="54">
        <f>(BAWANA!U50+BAWANA!V50)/4000</f>
        <v>0.1</v>
      </c>
      <c r="I53" s="54"/>
      <c r="J53" s="54">
        <f t="shared" si="3"/>
        <v>0.18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0.22</v>
      </c>
      <c r="C54" s="54"/>
      <c r="D54" s="54">
        <f t="shared" si="0"/>
        <v>0.3</v>
      </c>
      <c r="E54" s="55"/>
      <c r="F54" s="43"/>
      <c r="G54" s="54">
        <f>(BAWANA!Q51+BAWANA!R51+BAWANA!S51+BAWANA!T51)/4000</f>
        <v>0.08</v>
      </c>
      <c r="H54" s="54">
        <f>(BAWANA!U51+BAWANA!V51)/4000</f>
        <v>0.10375</v>
      </c>
      <c r="I54" s="54"/>
      <c r="J54" s="54">
        <f t="shared" si="3"/>
        <v>0.18375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0.22</v>
      </c>
      <c r="C55" s="54"/>
      <c r="D55" s="54">
        <f t="shared" si="0"/>
        <v>0.3</v>
      </c>
      <c r="E55" s="55"/>
      <c r="F55" s="43"/>
      <c r="G55" s="54">
        <f>(BAWANA!Q52+BAWANA!R52+BAWANA!S52+BAWANA!T52)/4000</f>
        <v>0.08</v>
      </c>
      <c r="H55" s="54">
        <f>(BAWANA!U52+BAWANA!V52)/4000</f>
        <v>0.10375</v>
      </c>
      <c r="I55" s="54"/>
      <c r="J55" s="54">
        <f t="shared" si="3"/>
        <v>0.18375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0.22</v>
      </c>
      <c r="C56" s="54"/>
      <c r="D56" s="54">
        <f t="shared" si="0"/>
        <v>0.3</v>
      </c>
      <c r="E56" s="55"/>
      <c r="F56" s="43"/>
      <c r="G56" s="54">
        <f>(BAWANA!Q53+BAWANA!R53+BAWANA!S53+BAWANA!T53)/4000</f>
        <v>0.08</v>
      </c>
      <c r="H56" s="54">
        <f>(BAWANA!U53+BAWANA!V53)/4000</f>
        <v>0.10375</v>
      </c>
      <c r="I56" s="54"/>
      <c r="J56" s="54">
        <f t="shared" si="3"/>
        <v>0.18375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0.22</v>
      </c>
      <c r="C57" s="54"/>
      <c r="D57" s="54">
        <f t="shared" si="0"/>
        <v>0.3</v>
      </c>
      <c r="E57" s="55"/>
      <c r="F57" s="43"/>
      <c r="G57" s="54">
        <f>(BAWANA!Q54+BAWANA!R54+BAWANA!S54+BAWANA!T54)/4000</f>
        <v>0.08</v>
      </c>
      <c r="H57" s="54">
        <f>(BAWANA!U54+BAWANA!V54)/4000</f>
        <v>0.10375</v>
      </c>
      <c r="I57" s="54"/>
      <c r="J57" s="54">
        <f t="shared" si="3"/>
        <v>0.18375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0.22</v>
      </c>
      <c r="C58" s="54"/>
      <c r="D58" s="54">
        <f t="shared" si="0"/>
        <v>0.3</v>
      </c>
      <c r="E58" s="55"/>
      <c r="F58" s="43"/>
      <c r="G58" s="54">
        <f>(BAWANA!Q55+BAWANA!R55+BAWANA!S55+BAWANA!T55)/4000</f>
        <v>0.08</v>
      </c>
      <c r="H58" s="54">
        <f>(BAWANA!U55+BAWANA!V55)/4000</f>
        <v>0.10375</v>
      </c>
      <c r="I58" s="54"/>
      <c r="J58" s="54">
        <f t="shared" si="3"/>
        <v>0.18375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0.22</v>
      </c>
      <c r="C59" s="54"/>
      <c r="D59" s="54">
        <f t="shared" si="0"/>
        <v>0.3</v>
      </c>
      <c r="E59" s="55"/>
      <c r="F59" s="43"/>
      <c r="G59" s="54">
        <f>(BAWANA!Q56+BAWANA!R56+BAWANA!S56+BAWANA!T56)/4000</f>
        <v>0.08</v>
      </c>
      <c r="H59" s="54">
        <f>(BAWANA!U56+BAWANA!V56)/4000</f>
        <v>0.1</v>
      </c>
      <c r="I59" s="54"/>
      <c r="J59" s="54">
        <f t="shared" si="3"/>
        <v>0.18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0.22</v>
      </c>
      <c r="C60" s="54"/>
      <c r="D60" s="54">
        <f t="shared" si="0"/>
        <v>0.3</v>
      </c>
      <c r="E60" s="55"/>
      <c r="F60" s="43"/>
      <c r="G60" s="54">
        <f>(BAWANA!Q57+BAWANA!R57+BAWANA!S57+BAWANA!T57)/4000</f>
        <v>0.08</v>
      </c>
      <c r="H60" s="54">
        <f>(BAWANA!U57+BAWANA!V57)/4000</f>
        <v>0.10375</v>
      </c>
      <c r="I60" s="54"/>
      <c r="J60" s="54">
        <f t="shared" si="3"/>
        <v>0.18375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0.22</v>
      </c>
      <c r="C61" s="54"/>
      <c r="D61" s="54">
        <f t="shared" si="0"/>
        <v>0.3</v>
      </c>
      <c r="E61" s="55"/>
      <c r="F61" s="43"/>
      <c r="G61" s="54">
        <f>(BAWANA!Q58+BAWANA!R58+BAWANA!S58+BAWANA!T58)/4000</f>
        <v>0.08</v>
      </c>
      <c r="H61" s="54">
        <f>(BAWANA!U58+BAWANA!V58)/4000</f>
        <v>0.10375</v>
      </c>
      <c r="I61" s="54"/>
      <c r="J61" s="54">
        <f t="shared" si="3"/>
        <v>0.18375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0.22</v>
      </c>
      <c r="C62" s="54"/>
      <c r="D62" s="54">
        <f t="shared" si="0"/>
        <v>0.3</v>
      </c>
      <c r="E62" s="55"/>
      <c r="F62" s="43"/>
      <c r="G62" s="54">
        <f>(BAWANA!Q59+BAWANA!R59+BAWANA!S59+BAWANA!T59)/4000</f>
        <v>0.08</v>
      </c>
      <c r="H62" s="54">
        <f>(BAWANA!U59+BAWANA!V59)/4000</f>
        <v>0.10375</v>
      </c>
      <c r="I62" s="54"/>
      <c r="J62" s="54">
        <f t="shared" si="3"/>
        <v>0.18375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0.22</v>
      </c>
      <c r="C63" s="54"/>
      <c r="D63" s="54">
        <f t="shared" si="0"/>
        <v>0.3</v>
      </c>
      <c r="E63" s="55"/>
      <c r="F63" s="43"/>
      <c r="G63" s="54">
        <f>(BAWANA!Q60+BAWANA!R60+BAWANA!S60+BAWANA!T60)/4000</f>
        <v>0.08</v>
      </c>
      <c r="H63" s="54">
        <f>(BAWANA!U60+BAWANA!V60)/4000</f>
        <v>0.10375</v>
      </c>
      <c r="I63" s="54"/>
      <c r="J63" s="54">
        <f t="shared" si="3"/>
        <v>0.18375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0.22</v>
      </c>
      <c r="C64" s="54"/>
      <c r="D64" s="54">
        <f t="shared" si="0"/>
        <v>0.3</v>
      </c>
      <c r="E64" s="55"/>
      <c r="F64" s="43"/>
      <c r="G64" s="54">
        <f>(BAWANA!Q61+BAWANA!R61+BAWANA!S61+BAWANA!T61)/4000</f>
        <v>0.08</v>
      </c>
      <c r="H64" s="54">
        <f>(BAWANA!U61+BAWANA!V61)/4000</f>
        <v>0.10375</v>
      </c>
      <c r="I64" s="54"/>
      <c r="J64" s="54">
        <f t="shared" si="3"/>
        <v>0.18375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0.22</v>
      </c>
      <c r="C65" s="54"/>
      <c r="D65" s="54">
        <f t="shared" si="0"/>
        <v>0.3</v>
      </c>
      <c r="E65" s="55"/>
      <c r="F65" s="43"/>
      <c r="G65" s="54">
        <f>(BAWANA!Q62+BAWANA!R62+BAWANA!S62+BAWANA!T62)/4000</f>
        <v>0.08</v>
      </c>
      <c r="H65" s="54">
        <f>(BAWANA!U62+BAWANA!V62)/4000</f>
        <v>0.10875</v>
      </c>
      <c r="I65" s="54"/>
      <c r="J65" s="54">
        <f t="shared" si="3"/>
        <v>0.18875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0.22</v>
      </c>
      <c r="C66" s="54"/>
      <c r="D66" s="54">
        <f t="shared" si="0"/>
        <v>0.3</v>
      </c>
      <c r="E66" s="55"/>
      <c r="F66" s="43"/>
      <c r="G66" s="54">
        <f>(BAWANA!Q63+BAWANA!R63+BAWANA!S63+BAWANA!T63)/4000</f>
        <v>0.08</v>
      </c>
      <c r="H66" s="54">
        <f>(BAWANA!U63+BAWANA!V63)/4000</f>
        <v>0.11625000000000001</v>
      </c>
      <c r="I66" s="54"/>
      <c r="J66" s="54">
        <f t="shared" si="3"/>
        <v>0.19625000000000001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0.22</v>
      </c>
      <c r="C67" s="54"/>
      <c r="D67" s="54">
        <f t="shared" si="0"/>
        <v>0.3</v>
      </c>
      <c r="E67" s="55"/>
      <c r="F67" s="43"/>
      <c r="G67" s="54">
        <f>(BAWANA!Q64+BAWANA!R64+BAWANA!S64+BAWANA!T64)/4000</f>
        <v>0.08</v>
      </c>
      <c r="H67" s="54">
        <f>(BAWANA!U64+BAWANA!V64)/4000</f>
        <v>0.11625000000000001</v>
      </c>
      <c r="I67" s="54"/>
      <c r="J67" s="54">
        <f t="shared" si="3"/>
        <v>0.19625000000000001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0.22</v>
      </c>
      <c r="C68" s="54"/>
      <c r="D68" s="54">
        <f t="shared" si="0"/>
        <v>0.3</v>
      </c>
      <c r="E68" s="55"/>
      <c r="F68" s="43"/>
      <c r="G68" s="54">
        <f>(BAWANA!Q65+BAWANA!R65+BAWANA!S65+BAWANA!T65)/4000</f>
        <v>0.08</v>
      </c>
      <c r="H68" s="54">
        <f>(BAWANA!U65+BAWANA!V65)/4000</f>
        <v>0.11625000000000001</v>
      </c>
      <c r="I68" s="54"/>
      <c r="J68" s="54">
        <f t="shared" si="3"/>
        <v>0.19625000000000001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0.22</v>
      </c>
      <c r="C69" s="54"/>
      <c r="D69" s="54">
        <f t="shared" si="0"/>
        <v>0.3</v>
      </c>
      <c r="E69" s="55"/>
      <c r="F69" s="43"/>
      <c r="G69" s="54">
        <f>(BAWANA!Q66+BAWANA!R66+BAWANA!S66+BAWANA!T66)/4000</f>
        <v>0.08</v>
      </c>
      <c r="H69" s="54">
        <f>(BAWANA!U66+BAWANA!V66)/4000</f>
        <v>0.11625000000000001</v>
      </c>
      <c r="I69" s="54"/>
      <c r="J69" s="54">
        <f t="shared" si="3"/>
        <v>0.19625000000000001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0.22</v>
      </c>
      <c r="C70" s="54"/>
      <c r="D70" s="54">
        <f t="shared" ref="D70:D101" si="8">A70+B70+C70</f>
        <v>0.3</v>
      </c>
      <c r="E70" s="55"/>
      <c r="F70" s="43"/>
      <c r="G70" s="54">
        <f>(BAWANA!Q67+BAWANA!R67+BAWANA!S67+BAWANA!T67)/4000</f>
        <v>0.08</v>
      </c>
      <c r="H70" s="54">
        <f>(BAWANA!U67+BAWANA!V67)/4000</f>
        <v>0.119005</v>
      </c>
      <c r="I70" s="54"/>
      <c r="J70" s="54">
        <f t="shared" si="3"/>
        <v>0.19900499999999999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0.22</v>
      </c>
      <c r="C71" s="54"/>
      <c r="D71" s="54">
        <f t="shared" si="8"/>
        <v>0.3</v>
      </c>
      <c r="E71" s="55"/>
      <c r="F71" s="43"/>
      <c r="G71" s="54">
        <f>(BAWANA!Q68+BAWANA!R68+BAWANA!S68+BAWANA!T68)/4000</f>
        <v>0.08</v>
      </c>
      <c r="H71" s="54">
        <f>(BAWANA!U68+BAWANA!V68)/4000</f>
        <v>0.10875</v>
      </c>
      <c r="I71" s="54"/>
      <c r="J71" s="54">
        <f t="shared" ref="J71:J101" si="9">G71+H71+I71</f>
        <v>0.18875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0.22</v>
      </c>
      <c r="C72" s="54"/>
      <c r="D72" s="54">
        <f t="shared" si="8"/>
        <v>0.3</v>
      </c>
      <c r="E72" s="55"/>
      <c r="F72" s="43"/>
      <c r="G72" s="54">
        <f>(BAWANA!Q69+BAWANA!R69+BAWANA!S69+BAWANA!T69)/4000</f>
        <v>0.08</v>
      </c>
      <c r="H72" s="54">
        <f>(BAWANA!U69+BAWANA!V69)/4000</f>
        <v>0.11625000000000001</v>
      </c>
      <c r="I72" s="54"/>
      <c r="J72" s="54">
        <f t="shared" si="9"/>
        <v>0.19625000000000001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0.22</v>
      </c>
      <c r="C73" s="54"/>
      <c r="D73" s="54">
        <f t="shared" si="8"/>
        <v>0.3</v>
      </c>
      <c r="E73" s="55"/>
      <c r="F73" s="43"/>
      <c r="G73" s="54">
        <f>(BAWANA!Q70+BAWANA!R70+BAWANA!S70+BAWANA!T70)/4000</f>
        <v>0.08</v>
      </c>
      <c r="H73" s="54">
        <f>(BAWANA!U70+BAWANA!V70)/4000</f>
        <v>0.11625000000000001</v>
      </c>
      <c r="I73" s="54"/>
      <c r="J73" s="54">
        <f t="shared" si="9"/>
        <v>0.19625000000000001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0.22</v>
      </c>
      <c r="C74" s="54"/>
      <c r="D74" s="54">
        <f t="shared" si="8"/>
        <v>0.3</v>
      </c>
      <c r="E74" s="55"/>
      <c r="F74" s="43"/>
      <c r="G74" s="54">
        <f>(BAWANA!Q71+BAWANA!R71+BAWANA!S71+BAWANA!T71)/4000</f>
        <v>0.08</v>
      </c>
      <c r="H74" s="54">
        <f>(BAWANA!U71+BAWANA!V71)/4000</f>
        <v>0.11625000000000001</v>
      </c>
      <c r="I74" s="54"/>
      <c r="J74" s="54">
        <f t="shared" si="9"/>
        <v>0.19625000000000001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0.22</v>
      </c>
      <c r="C75" s="54"/>
      <c r="D75" s="54">
        <f t="shared" si="8"/>
        <v>0.3</v>
      </c>
      <c r="E75" s="55"/>
      <c r="F75" s="43"/>
      <c r="G75" s="54">
        <f>(BAWANA!Q72+BAWANA!R72+BAWANA!S72+BAWANA!T72)/4000</f>
        <v>0.08</v>
      </c>
      <c r="H75" s="54">
        <f>(BAWANA!U72+BAWANA!V72)/4000</f>
        <v>0.11625000000000001</v>
      </c>
      <c r="I75" s="54"/>
      <c r="J75" s="54">
        <f t="shared" si="9"/>
        <v>0.19625000000000001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</v>
      </c>
      <c r="C76" s="54"/>
      <c r="D76" s="54">
        <f t="shared" si="8"/>
        <v>0.3</v>
      </c>
      <c r="E76" s="55"/>
      <c r="F76" s="43"/>
      <c r="G76" s="54">
        <f>(BAWANA!Q73+BAWANA!R73+BAWANA!S73+BAWANA!T73)/4000</f>
        <v>0.08</v>
      </c>
      <c r="H76" s="54">
        <f>(BAWANA!U73+BAWANA!V73)/4000</f>
        <v>0.11913</v>
      </c>
      <c r="I76" s="54"/>
      <c r="J76" s="54">
        <f t="shared" si="9"/>
        <v>0.19913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</v>
      </c>
      <c r="C77" s="54"/>
      <c r="D77" s="54">
        <f t="shared" si="8"/>
        <v>0.3</v>
      </c>
      <c r="E77" s="55"/>
      <c r="F77" s="43"/>
      <c r="G77" s="54">
        <f>(BAWANA!Q74+BAWANA!R74+BAWANA!S74+BAWANA!T74)/4000</f>
        <v>0.08</v>
      </c>
      <c r="H77" s="54">
        <f>(BAWANA!U74+BAWANA!V74)/4000</f>
        <v>0.10875</v>
      </c>
      <c r="I77" s="54"/>
      <c r="J77" s="54">
        <f t="shared" si="9"/>
        <v>0.18875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</v>
      </c>
      <c r="C78" s="54"/>
      <c r="D78" s="54">
        <f t="shared" si="8"/>
        <v>0.31</v>
      </c>
      <c r="E78" s="55"/>
      <c r="F78" s="43"/>
      <c r="G78" s="54">
        <f>(BAWANA!Q75+BAWANA!R75+BAWANA!S75+BAWANA!T75)/4000</f>
        <v>0.08</v>
      </c>
      <c r="H78" s="54">
        <f>(BAWANA!U75+BAWANA!V75)/4000</f>
        <v>0.11625000000000001</v>
      </c>
      <c r="I78" s="54"/>
      <c r="J78" s="54">
        <f t="shared" si="9"/>
        <v>0.19625000000000001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</v>
      </c>
      <c r="C79" s="54"/>
      <c r="D79" s="54">
        <f t="shared" si="8"/>
        <v>0.31</v>
      </c>
      <c r="E79" s="55"/>
      <c r="F79" s="43"/>
      <c r="G79" s="54">
        <f>(BAWANA!Q76+BAWANA!R76+BAWANA!S76+BAWANA!T76)/4000</f>
        <v>0.08</v>
      </c>
      <c r="H79" s="54">
        <f>(BAWANA!U76+BAWANA!V76)/4000</f>
        <v>0.11625000000000001</v>
      </c>
      <c r="I79" s="54"/>
      <c r="J79" s="54">
        <f t="shared" si="9"/>
        <v>0.19625000000000001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</v>
      </c>
      <c r="C80" s="54"/>
      <c r="D80" s="54">
        <f t="shared" si="8"/>
        <v>0.31</v>
      </c>
      <c r="E80" s="55"/>
      <c r="F80" s="43"/>
      <c r="G80" s="54">
        <f>(BAWANA!Q77+BAWANA!R77+BAWANA!S77+BAWANA!T77)/4000</f>
        <v>0.08</v>
      </c>
      <c r="H80" s="54">
        <f>(BAWANA!U77+BAWANA!V77)/4000</f>
        <v>0.11625000000000001</v>
      </c>
      <c r="I80" s="54"/>
      <c r="J80" s="54">
        <f t="shared" si="9"/>
        <v>0.19625000000000001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</v>
      </c>
      <c r="C81" s="54"/>
      <c r="D81" s="54">
        <f t="shared" si="8"/>
        <v>0.31</v>
      </c>
      <c r="E81" s="55"/>
      <c r="F81" s="43"/>
      <c r="G81" s="54">
        <f>(BAWANA!Q78+BAWANA!R78+BAWANA!S78+BAWANA!T78)/4000</f>
        <v>0.08</v>
      </c>
      <c r="H81" s="54">
        <f>(BAWANA!U78+BAWANA!V78)/4000</f>
        <v>0.11625000000000001</v>
      </c>
      <c r="I81" s="54"/>
      <c r="J81" s="54">
        <f t="shared" si="9"/>
        <v>0.19625000000000001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</v>
      </c>
      <c r="C82" s="54"/>
      <c r="D82" s="54">
        <f t="shared" si="8"/>
        <v>0.31</v>
      </c>
      <c r="E82" s="55"/>
      <c r="F82" s="43"/>
      <c r="G82" s="54">
        <f>(BAWANA!Q79+BAWANA!R79+BAWANA!S79+BAWANA!T79)/4000</f>
        <v>0.08</v>
      </c>
      <c r="H82" s="54">
        <f>(BAWANA!U79+BAWANA!V79)/4000</f>
        <v>0.11501</v>
      </c>
      <c r="I82" s="54"/>
      <c r="J82" s="54">
        <f t="shared" si="9"/>
        <v>0.19501000000000002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</v>
      </c>
      <c r="C83" s="54"/>
      <c r="D83" s="54">
        <f t="shared" si="8"/>
        <v>0.31</v>
      </c>
      <c r="E83" s="55"/>
      <c r="F83" s="43"/>
      <c r="G83" s="54">
        <f>(BAWANA!Q80+BAWANA!R80+BAWANA!S80+BAWANA!T80)/4000</f>
        <v>0.08</v>
      </c>
      <c r="H83" s="54">
        <f>(BAWANA!U80+BAWANA!V80)/4000</f>
        <v>0.10525</v>
      </c>
      <c r="I83" s="54"/>
      <c r="J83" s="54">
        <f t="shared" si="9"/>
        <v>0.18525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</v>
      </c>
      <c r="C84" s="54"/>
      <c r="D84" s="54">
        <f t="shared" si="8"/>
        <v>0.31</v>
      </c>
      <c r="E84" s="55"/>
      <c r="F84" s="43"/>
      <c r="G84" s="54">
        <f>(BAWANA!Q81+BAWANA!R81+BAWANA!S81+BAWANA!T81)/4000</f>
        <v>0.08</v>
      </c>
      <c r="H84" s="54">
        <f>(BAWANA!U81+BAWANA!V81)/4000</f>
        <v>0.10475</v>
      </c>
      <c r="I84" s="54"/>
      <c r="J84" s="54">
        <f t="shared" si="9"/>
        <v>0.18475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</v>
      </c>
      <c r="C85" s="54"/>
      <c r="D85" s="54">
        <f t="shared" si="8"/>
        <v>0.31</v>
      </c>
      <c r="E85" s="55"/>
      <c r="F85" s="43"/>
      <c r="G85" s="54">
        <f>(BAWANA!Q82+BAWANA!R82+BAWANA!S82+BAWANA!T82)/4000</f>
        <v>0.08</v>
      </c>
      <c r="H85" s="54">
        <f>(BAWANA!U82+BAWANA!V82)/4000</f>
        <v>0.10475</v>
      </c>
      <c r="I85" s="54"/>
      <c r="J85" s="54">
        <f t="shared" si="9"/>
        <v>0.18475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</v>
      </c>
      <c r="C86" s="54"/>
      <c r="D86" s="54">
        <f t="shared" si="8"/>
        <v>0.31</v>
      </c>
      <c r="E86" s="55"/>
      <c r="F86" s="43"/>
      <c r="G86" s="54">
        <f>(BAWANA!Q83+BAWANA!R83+BAWANA!S83+BAWANA!T83)/4000</f>
        <v>0.08</v>
      </c>
      <c r="H86" s="54">
        <f>(BAWANA!U83+BAWANA!V83)/4000</f>
        <v>0.10375</v>
      </c>
      <c r="I86" s="54"/>
      <c r="J86" s="54">
        <f t="shared" si="9"/>
        <v>0.18375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</v>
      </c>
      <c r="C87" s="54"/>
      <c r="D87" s="54">
        <f t="shared" si="8"/>
        <v>0.31</v>
      </c>
      <c r="E87" s="55"/>
      <c r="F87" s="43"/>
      <c r="G87" s="54">
        <f>(BAWANA!Q84+BAWANA!R84+BAWANA!S84+BAWANA!T84)/4000</f>
        <v>0.08</v>
      </c>
      <c r="H87" s="54">
        <f>(BAWANA!U84+BAWANA!V84)/4000</f>
        <v>0.10375</v>
      </c>
      <c r="I87" s="54"/>
      <c r="J87" s="54">
        <f t="shared" si="9"/>
        <v>0.18375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</v>
      </c>
      <c r="C88" s="54"/>
      <c r="D88" s="54">
        <f t="shared" si="8"/>
        <v>0.31</v>
      </c>
      <c r="E88" s="55"/>
      <c r="F88" s="43"/>
      <c r="G88" s="54">
        <f>(BAWANA!Q85+BAWANA!R85+BAWANA!S85+BAWANA!T85)/4000</f>
        <v>0.08</v>
      </c>
      <c r="H88" s="54">
        <f>(BAWANA!U85+BAWANA!V85)/4000</f>
        <v>0.106835</v>
      </c>
      <c r="I88" s="54"/>
      <c r="J88" s="54">
        <f t="shared" si="9"/>
        <v>0.186835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</v>
      </c>
      <c r="C89" s="54"/>
      <c r="D89" s="54">
        <f t="shared" si="8"/>
        <v>0.31</v>
      </c>
      <c r="E89" s="55"/>
      <c r="F89" s="43"/>
      <c r="G89" s="54">
        <f>(BAWANA!Q86+BAWANA!R86+BAWANA!S86+BAWANA!T86)/4000</f>
        <v>0.08</v>
      </c>
      <c r="H89" s="54">
        <f>(BAWANA!U86+BAWANA!V86)/4000</f>
        <v>0.10125000000000001</v>
      </c>
      <c r="I89" s="54"/>
      <c r="J89" s="54">
        <f t="shared" si="9"/>
        <v>0.18125000000000002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</v>
      </c>
      <c r="C90" s="54"/>
      <c r="D90" s="54">
        <f t="shared" si="8"/>
        <v>0.31</v>
      </c>
      <c r="E90" s="55"/>
      <c r="F90" s="43"/>
      <c r="G90" s="54">
        <f>(BAWANA!Q87+BAWANA!R87+BAWANA!S87+BAWANA!T87)/4000</f>
        <v>0.08</v>
      </c>
      <c r="H90" s="54">
        <f>(BAWANA!U87+BAWANA!V87)/4000</f>
        <v>0.10375</v>
      </c>
      <c r="I90" s="54"/>
      <c r="J90" s="54">
        <f t="shared" si="9"/>
        <v>0.18375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</v>
      </c>
      <c r="C91" s="54"/>
      <c r="D91" s="54">
        <f t="shared" si="8"/>
        <v>0.31</v>
      </c>
      <c r="E91" s="55"/>
      <c r="F91" s="43"/>
      <c r="G91" s="54">
        <f>(BAWANA!Q88+BAWANA!R88+BAWANA!S88+BAWANA!T88)/4000</f>
        <v>0.08</v>
      </c>
      <c r="H91" s="54">
        <f>(BAWANA!U88+BAWANA!V88)/4000</f>
        <v>0.10375</v>
      </c>
      <c r="I91" s="54"/>
      <c r="J91" s="54">
        <f t="shared" si="9"/>
        <v>0.18375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</v>
      </c>
      <c r="C92" s="54"/>
      <c r="D92" s="54">
        <f t="shared" si="8"/>
        <v>0.31</v>
      </c>
      <c r="E92" s="55"/>
      <c r="F92" s="43"/>
      <c r="G92" s="54">
        <f>(BAWANA!Q89+BAWANA!R89+BAWANA!S89+BAWANA!T89)/4000</f>
        <v>0.08</v>
      </c>
      <c r="H92" s="54">
        <f>(BAWANA!U89+BAWANA!V89)/4000</f>
        <v>0.12625</v>
      </c>
      <c r="I92" s="54"/>
      <c r="J92" s="54">
        <f t="shared" si="9"/>
        <v>0.20624999999999999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</v>
      </c>
      <c r="C93" s="54"/>
      <c r="D93" s="54">
        <f t="shared" si="8"/>
        <v>0.31</v>
      </c>
      <c r="E93" s="55"/>
      <c r="F93" s="43"/>
      <c r="G93" s="54">
        <f>(BAWANA!Q90+BAWANA!R90+BAWANA!S90+BAWANA!T90)/4000</f>
        <v>0.08</v>
      </c>
      <c r="H93" s="54">
        <f>(BAWANA!U90+BAWANA!V90)/4000</f>
        <v>0.13625000000000001</v>
      </c>
      <c r="I93" s="54"/>
      <c r="J93" s="54">
        <f t="shared" si="9"/>
        <v>0.21625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</v>
      </c>
      <c r="C94" s="54"/>
      <c r="D94" s="54">
        <f t="shared" si="8"/>
        <v>0.31</v>
      </c>
      <c r="E94" s="55"/>
      <c r="F94" s="43"/>
      <c r="G94" s="54">
        <f>(BAWANA!Q91+BAWANA!R91+BAWANA!S91+BAWANA!T91)/4000</f>
        <v>0.08</v>
      </c>
      <c r="H94" s="54">
        <f>(BAWANA!U91+BAWANA!V91)/4000</f>
        <v>0.109435</v>
      </c>
      <c r="I94" s="54"/>
      <c r="J94" s="54">
        <f t="shared" si="9"/>
        <v>0.18943500000000002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</v>
      </c>
      <c r="C95" s="54"/>
      <c r="D95" s="54">
        <f t="shared" si="8"/>
        <v>0.31</v>
      </c>
      <c r="E95" s="55"/>
      <c r="F95" s="43"/>
      <c r="G95" s="54">
        <f>(BAWANA!Q92+BAWANA!R92+BAWANA!S92+BAWANA!T92)/4000</f>
        <v>0.08</v>
      </c>
      <c r="H95" s="54">
        <f>(BAWANA!U92+BAWANA!V92)/4000</f>
        <v>0.11749999999999999</v>
      </c>
      <c r="I95" s="54"/>
      <c r="J95" s="54">
        <f t="shared" si="9"/>
        <v>0.19750000000000001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</v>
      </c>
      <c r="C96" s="54"/>
      <c r="D96" s="54">
        <f t="shared" si="8"/>
        <v>0.31</v>
      </c>
      <c r="E96" s="55"/>
      <c r="F96" s="43"/>
      <c r="G96" s="54">
        <f>(BAWANA!Q93+BAWANA!R93+BAWANA!S93+BAWANA!T93)/4000</f>
        <v>0.08</v>
      </c>
      <c r="H96" s="54">
        <f>(BAWANA!U93+BAWANA!V93)/4000</f>
        <v>0.13650000000000001</v>
      </c>
      <c r="I96" s="54"/>
      <c r="J96" s="54">
        <f t="shared" si="9"/>
        <v>0.21650000000000003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</v>
      </c>
      <c r="C97" s="54"/>
      <c r="D97" s="54">
        <f t="shared" si="8"/>
        <v>0.31</v>
      </c>
      <c r="E97" s="55"/>
      <c r="F97" s="43"/>
      <c r="G97" s="54">
        <f>(BAWANA!Q94+BAWANA!R94+BAWANA!S94+BAWANA!T94)/4000</f>
        <v>0.08</v>
      </c>
      <c r="H97" s="54">
        <f>(BAWANA!U94+BAWANA!V94)/4000</f>
        <v>0.14574999999999999</v>
      </c>
      <c r="I97" s="54"/>
      <c r="J97" s="54">
        <f t="shared" si="9"/>
        <v>0.22575000000000001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</v>
      </c>
      <c r="C98" s="54"/>
      <c r="D98" s="54">
        <f t="shared" si="8"/>
        <v>0.31</v>
      </c>
      <c r="E98" s="55"/>
      <c r="F98" s="43"/>
      <c r="G98" s="54">
        <f>(BAWANA!Q95+BAWANA!R95+BAWANA!S95+BAWANA!T95)/4000</f>
        <v>0.08</v>
      </c>
      <c r="H98" s="54">
        <f>(BAWANA!U95+BAWANA!V95)/4000</f>
        <v>0.14874999999999999</v>
      </c>
      <c r="I98" s="54"/>
      <c r="J98" s="54">
        <f t="shared" si="9"/>
        <v>0.22875000000000001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</v>
      </c>
      <c r="C99" s="54"/>
      <c r="D99" s="54">
        <f t="shared" si="8"/>
        <v>0.31</v>
      </c>
      <c r="E99" s="55"/>
      <c r="F99" s="43"/>
      <c r="G99" s="54">
        <f>(BAWANA!Q96+BAWANA!R96+BAWANA!S96+BAWANA!T96)/4000</f>
        <v>0.08</v>
      </c>
      <c r="H99" s="54">
        <f>(BAWANA!U96+BAWANA!V96)/4000</f>
        <v>0.15</v>
      </c>
      <c r="I99" s="54"/>
      <c r="J99" s="54">
        <f t="shared" si="9"/>
        <v>0.22999999999999998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</v>
      </c>
      <c r="C100" s="54"/>
      <c r="D100" s="54">
        <f t="shared" si="8"/>
        <v>0.31</v>
      </c>
      <c r="E100" s="55"/>
      <c r="F100" s="43"/>
      <c r="G100" s="54">
        <f>(BAWANA!Q97+BAWANA!R97+BAWANA!S97+BAWANA!T97)/4000</f>
        <v>0.08</v>
      </c>
      <c r="H100" s="54">
        <f>(BAWANA!U97+BAWANA!V97)/4000</f>
        <v>0.15</v>
      </c>
      <c r="I100" s="54"/>
      <c r="J100" s="54">
        <f t="shared" si="9"/>
        <v>0.22999999999999998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</v>
      </c>
      <c r="C101" s="54"/>
      <c r="D101" s="54">
        <f t="shared" si="8"/>
        <v>0.31</v>
      </c>
      <c r="E101" s="55"/>
      <c r="F101" s="43"/>
      <c r="G101" s="54">
        <f>(BAWANA!Q98+BAWANA!R98+BAWANA!S98+BAWANA!T98)/4000</f>
        <v>0.08</v>
      </c>
      <c r="H101" s="54">
        <f>(BAWANA!U98+BAWANA!V98)/4000</f>
        <v>0.15</v>
      </c>
      <c r="I101" s="54"/>
      <c r="J101" s="54">
        <f t="shared" si="9"/>
        <v>0.22999999999999998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22.040000000000024</v>
      </c>
      <c r="C102" s="54">
        <f t="shared" si="14"/>
        <v>0</v>
      </c>
      <c r="D102" s="54">
        <f t="shared" si="14"/>
        <v>29.719999999999988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10.997557499999997</v>
      </c>
      <c r="I102" s="54"/>
      <c r="J102" s="54">
        <f t="shared" si="14"/>
        <v>18.677557499999992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44.39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-35</v>
      </c>
      <c r="P3" s="95">
        <v>-70</v>
      </c>
      <c r="Q3" s="95">
        <v>0</v>
      </c>
      <c r="R3" s="95">
        <v>0</v>
      </c>
      <c r="S3" s="114">
        <v>0</v>
      </c>
      <c r="U3" s="115">
        <v>-105</v>
      </c>
      <c r="V3" s="116">
        <v>44.39</v>
      </c>
      <c r="W3">
        <v>44.39</v>
      </c>
      <c r="X3">
        <v>-35</v>
      </c>
      <c r="Y3">
        <v>0</v>
      </c>
      <c r="Z3">
        <v>0</v>
      </c>
      <c r="AA3">
        <v>0</v>
      </c>
      <c r="AB3">
        <v>-70</v>
      </c>
    </row>
    <row r="4" spans="1:28">
      <c r="B4" t="s">
        <v>263</v>
      </c>
      <c r="G4" t="s">
        <v>46</v>
      </c>
      <c r="H4" s="115">
        <v>43.07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-35</v>
      </c>
      <c r="P4" s="88">
        <v>-70</v>
      </c>
      <c r="Q4" s="88">
        <v>0</v>
      </c>
      <c r="R4" s="88">
        <v>0</v>
      </c>
      <c r="S4" s="116">
        <v>0</v>
      </c>
      <c r="U4" s="115">
        <v>-105</v>
      </c>
      <c r="V4" s="116">
        <v>43.07</v>
      </c>
      <c r="W4">
        <v>43.07</v>
      </c>
      <c r="X4">
        <v>-35</v>
      </c>
      <c r="Y4">
        <v>0</v>
      </c>
      <c r="Z4">
        <v>0</v>
      </c>
      <c r="AA4">
        <v>0</v>
      </c>
      <c r="AB4">
        <v>-70</v>
      </c>
    </row>
    <row r="5" spans="1:28">
      <c r="G5" t="s">
        <v>47</v>
      </c>
      <c r="H5" s="115">
        <v>1.29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-30</v>
      </c>
      <c r="P5" s="88">
        <v>-70</v>
      </c>
      <c r="Q5" s="88">
        <v>0</v>
      </c>
      <c r="R5" s="88">
        <v>0</v>
      </c>
      <c r="S5" s="116">
        <v>0</v>
      </c>
      <c r="U5" s="115">
        <v>-100</v>
      </c>
      <c r="V5" s="116">
        <v>1.29</v>
      </c>
      <c r="W5">
        <v>1.29</v>
      </c>
      <c r="X5">
        <v>-30</v>
      </c>
      <c r="Y5">
        <v>0</v>
      </c>
      <c r="Z5">
        <v>0</v>
      </c>
      <c r="AA5">
        <v>0</v>
      </c>
      <c r="AB5">
        <v>-70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-24</v>
      </c>
      <c r="O6" s="88">
        <v>-35</v>
      </c>
      <c r="P6" s="88">
        <v>-80</v>
      </c>
      <c r="Q6" s="88">
        <v>0</v>
      </c>
      <c r="R6" s="88">
        <v>0</v>
      </c>
      <c r="S6" s="116">
        <v>0</v>
      </c>
      <c r="U6" s="115">
        <v>-139</v>
      </c>
      <c r="V6" s="116">
        <v>0</v>
      </c>
      <c r="W6">
        <v>-24</v>
      </c>
      <c r="X6">
        <v>-35</v>
      </c>
      <c r="Y6">
        <v>0</v>
      </c>
      <c r="Z6">
        <v>0</v>
      </c>
      <c r="AA6">
        <v>0</v>
      </c>
      <c r="AB6">
        <v>-80</v>
      </c>
    </row>
    <row r="7" spans="1:28">
      <c r="G7" t="s">
        <v>49</v>
      </c>
      <c r="H7" s="115">
        <v>31.14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-35</v>
      </c>
      <c r="P7" s="88">
        <v>-150</v>
      </c>
      <c r="Q7" s="88">
        <v>0</v>
      </c>
      <c r="R7" s="88">
        <v>0</v>
      </c>
      <c r="S7" s="116">
        <v>0</v>
      </c>
      <c r="U7" s="115">
        <v>-185</v>
      </c>
      <c r="V7" s="116">
        <v>31.14</v>
      </c>
      <c r="W7">
        <v>31.14</v>
      </c>
      <c r="X7">
        <v>-35</v>
      </c>
      <c r="Y7">
        <v>0</v>
      </c>
      <c r="Z7">
        <v>0</v>
      </c>
      <c r="AA7">
        <v>0</v>
      </c>
      <c r="AB7">
        <v>-150</v>
      </c>
    </row>
    <row r="8" spans="1:28">
      <c r="G8" t="s">
        <v>50</v>
      </c>
      <c r="H8" s="115">
        <v>32.049999999999997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-35</v>
      </c>
      <c r="P8" s="88">
        <v>-160</v>
      </c>
      <c r="Q8" s="88">
        <v>0</v>
      </c>
      <c r="R8" s="88">
        <v>0</v>
      </c>
      <c r="S8" s="116">
        <v>0</v>
      </c>
      <c r="U8" s="115">
        <v>-195</v>
      </c>
      <c r="V8" s="116">
        <v>32.049999999999997</v>
      </c>
      <c r="W8">
        <v>32.049999999999997</v>
      </c>
      <c r="X8">
        <v>-35</v>
      </c>
      <c r="Y8">
        <v>0</v>
      </c>
      <c r="Z8">
        <v>0</v>
      </c>
      <c r="AA8">
        <v>0</v>
      </c>
      <c r="AB8">
        <v>-160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-17</v>
      </c>
      <c r="O9" s="88">
        <v>-40</v>
      </c>
      <c r="P9" s="88">
        <v>-215</v>
      </c>
      <c r="Q9" s="88">
        <v>-40</v>
      </c>
      <c r="R9" s="88">
        <v>0</v>
      </c>
      <c r="S9" s="116">
        <v>0</v>
      </c>
      <c r="U9" s="115">
        <v>-312</v>
      </c>
      <c r="V9" s="116">
        <v>0</v>
      </c>
      <c r="W9">
        <v>-17</v>
      </c>
      <c r="X9">
        <v>-40</v>
      </c>
      <c r="Y9">
        <v>0</v>
      </c>
      <c r="Z9">
        <v>-40</v>
      </c>
      <c r="AA9">
        <v>0</v>
      </c>
      <c r="AB9">
        <v>-215</v>
      </c>
    </row>
    <row r="10" spans="1:28">
      <c r="G10" t="s">
        <v>52</v>
      </c>
      <c r="H10" s="115">
        <v>13.83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-30</v>
      </c>
      <c r="P10" s="88">
        <v>-90</v>
      </c>
      <c r="Q10" s="88">
        <v>0</v>
      </c>
      <c r="R10" s="88">
        <v>0</v>
      </c>
      <c r="S10" s="116">
        <v>0</v>
      </c>
      <c r="U10" s="115">
        <v>-120</v>
      </c>
      <c r="V10" s="116">
        <v>13.83</v>
      </c>
      <c r="W10">
        <v>13.83</v>
      </c>
      <c r="X10">
        <v>-30</v>
      </c>
      <c r="Y10">
        <v>0</v>
      </c>
      <c r="Z10">
        <v>0</v>
      </c>
      <c r="AA10">
        <v>0</v>
      </c>
      <c r="AB10">
        <v>-90</v>
      </c>
    </row>
    <row r="11" spans="1:28">
      <c r="G11" t="s">
        <v>53</v>
      </c>
      <c r="H11" s="115">
        <v>57.82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-95</v>
      </c>
      <c r="P11" s="88">
        <v>-60</v>
      </c>
      <c r="Q11" s="88">
        <v>0</v>
      </c>
      <c r="R11" s="88">
        <v>0</v>
      </c>
      <c r="S11" s="116">
        <v>0</v>
      </c>
      <c r="U11" s="115">
        <v>-155</v>
      </c>
      <c r="V11" s="116">
        <v>57.82</v>
      </c>
      <c r="W11">
        <v>57.82</v>
      </c>
      <c r="X11">
        <v>-95</v>
      </c>
      <c r="Y11">
        <v>0</v>
      </c>
      <c r="Z11">
        <v>0</v>
      </c>
      <c r="AA11">
        <v>0</v>
      </c>
      <c r="AB11">
        <v>-60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-50</v>
      </c>
      <c r="P12" s="88">
        <v>-60</v>
      </c>
      <c r="Q12" s="88">
        <v>0</v>
      </c>
      <c r="R12" s="88">
        <v>0</v>
      </c>
      <c r="S12" s="116">
        <v>0</v>
      </c>
      <c r="U12" s="115">
        <v>-110</v>
      </c>
      <c r="V12" s="116">
        <v>0</v>
      </c>
      <c r="W12">
        <v>0</v>
      </c>
      <c r="X12">
        <v>-50</v>
      </c>
      <c r="Y12">
        <v>0</v>
      </c>
      <c r="Z12">
        <v>0</v>
      </c>
      <c r="AA12">
        <v>0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-19</v>
      </c>
      <c r="O13" s="88">
        <v>-45</v>
      </c>
      <c r="P13" s="88">
        <v>-100</v>
      </c>
      <c r="Q13" s="88">
        <v>-50</v>
      </c>
      <c r="R13" s="88">
        <v>0</v>
      </c>
      <c r="S13" s="116">
        <v>0</v>
      </c>
      <c r="U13" s="115">
        <v>-214</v>
      </c>
      <c r="V13" s="116">
        <v>0</v>
      </c>
      <c r="W13">
        <v>-19</v>
      </c>
      <c r="X13">
        <v>-45</v>
      </c>
      <c r="Y13">
        <v>0</v>
      </c>
      <c r="Z13">
        <v>-50</v>
      </c>
      <c r="AA13">
        <v>0</v>
      </c>
      <c r="AB13">
        <v>-100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-19</v>
      </c>
      <c r="O14" s="88">
        <v>-30</v>
      </c>
      <c r="P14" s="88">
        <v>-60</v>
      </c>
      <c r="Q14" s="88">
        <v>0</v>
      </c>
      <c r="R14" s="88">
        <v>0</v>
      </c>
      <c r="S14" s="116">
        <v>0</v>
      </c>
      <c r="U14" s="115">
        <v>-109</v>
      </c>
      <c r="V14" s="116">
        <v>0</v>
      </c>
      <c r="W14">
        <v>-19</v>
      </c>
      <c r="X14">
        <v>-30</v>
      </c>
      <c r="Y14">
        <v>0</v>
      </c>
      <c r="Z14">
        <v>0</v>
      </c>
      <c r="AA14">
        <v>0</v>
      </c>
      <c r="AB14">
        <v>-60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-15</v>
      </c>
      <c r="O15" s="88">
        <v>-40</v>
      </c>
      <c r="P15" s="88">
        <v>-60</v>
      </c>
      <c r="Q15" s="88">
        <v>0</v>
      </c>
      <c r="R15" s="88">
        <v>0</v>
      </c>
      <c r="S15" s="116">
        <v>0</v>
      </c>
      <c r="U15" s="115">
        <v>-115</v>
      </c>
      <c r="V15" s="116">
        <v>0</v>
      </c>
      <c r="W15">
        <v>-15</v>
      </c>
      <c r="X15">
        <v>-40</v>
      </c>
      <c r="Y15">
        <v>0</v>
      </c>
      <c r="Z15">
        <v>0</v>
      </c>
      <c r="AA15">
        <v>0</v>
      </c>
      <c r="AB15">
        <v>-60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-74</v>
      </c>
      <c r="O16" s="88">
        <v>-5</v>
      </c>
      <c r="P16" s="88">
        <v>-60</v>
      </c>
      <c r="Q16" s="88">
        <v>0</v>
      </c>
      <c r="R16" s="88">
        <v>0</v>
      </c>
      <c r="S16" s="116">
        <v>0</v>
      </c>
      <c r="U16" s="115">
        <v>-139</v>
      </c>
      <c r="V16" s="116">
        <v>0</v>
      </c>
      <c r="W16">
        <v>-74</v>
      </c>
      <c r="X16">
        <v>-5</v>
      </c>
      <c r="Y16">
        <v>0</v>
      </c>
      <c r="Z16">
        <v>0</v>
      </c>
      <c r="AA16">
        <v>0</v>
      </c>
      <c r="AB16">
        <v>-60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-13</v>
      </c>
      <c r="O17" s="88">
        <v>-10</v>
      </c>
      <c r="P17" s="88">
        <v>-105</v>
      </c>
      <c r="Q17" s="88">
        <v>-50</v>
      </c>
      <c r="R17" s="88">
        <v>0</v>
      </c>
      <c r="S17" s="116">
        <v>0</v>
      </c>
      <c r="U17" s="115">
        <v>-178</v>
      </c>
      <c r="V17" s="116">
        <v>0</v>
      </c>
      <c r="W17">
        <v>-13</v>
      </c>
      <c r="X17">
        <v>-10</v>
      </c>
      <c r="Y17">
        <v>0</v>
      </c>
      <c r="Z17">
        <v>-50</v>
      </c>
      <c r="AA17">
        <v>0</v>
      </c>
      <c r="AB17">
        <v>-105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-11</v>
      </c>
      <c r="O18" s="88">
        <v>-10</v>
      </c>
      <c r="P18" s="88">
        <v>-60</v>
      </c>
      <c r="Q18" s="88">
        <v>0</v>
      </c>
      <c r="R18" s="88">
        <v>0</v>
      </c>
      <c r="S18" s="116">
        <v>0</v>
      </c>
      <c r="U18" s="115">
        <v>-81</v>
      </c>
      <c r="V18" s="116">
        <v>0</v>
      </c>
      <c r="W18">
        <v>-11</v>
      </c>
      <c r="X18">
        <v>-10</v>
      </c>
      <c r="Y18">
        <v>0</v>
      </c>
      <c r="Z18">
        <v>0</v>
      </c>
      <c r="AA18">
        <v>0</v>
      </c>
      <c r="AB18">
        <v>-60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-90</v>
      </c>
      <c r="O19" s="88">
        <v>-10</v>
      </c>
      <c r="P19" s="88">
        <v>-60</v>
      </c>
      <c r="Q19" s="88">
        <v>0</v>
      </c>
      <c r="R19" s="88">
        <v>0</v>
      </c>
      <c r="S19" s="116">
        <v>0</v>
      </c>
      <c r="U19" s="115">
        <v>-160</v>
      </c>
      <c r="V19" s="116">
        <v>0</v>
      </c>
      <c r="W19">
        <v>-90</v>
      </c>
      <c r="X19">
        <v>-10</v>
      </c>
      <c r="Y19">
        <v>0</v>
      </c>
      <c r="Z19">
        <v>0</v>
      </c>
      <c r="AA19">
        <v>0</v>
      </c>
      <c r="AB19">
        <v>-60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-34</v>
      </c>
      <c r="O20" s="88">
        <v>-10</v>
      </c>
      <c r="P20" s="88">
        <v>-80</v>
      </c>
      <c r="Q20" s="88">
        <v>0</v>
      </c>
      <c r="R20" s="88">
        <v>0</v>
      </c>
      <c r="S20" s="116">
        <v>0</v>
      </c>
      <c r="U20" s="115">
        <v>-124</v>
      </c>
      <c r="V20" s="116">
        <v>0</v>
      </c>
      <c r="W20">
        <v>-34</v>
      </c>
      <c r="X20">
        <v>-10</v>
      </c>
      <c r="Y20">
        <v>0</v>
      </c>
      <c r="Z20">
        <v>0</v>
      </c>
      <c r="AA20">
        <v>0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-50</v>
      </c>
      <c r="O21" s="88">
        <v>0</v>
      </c>
      <c r="P21" s="88">
        <v>-125</v>
      </c>
      <c r="Q21" s="88">
        <v>-10</v>
      </c>
      <c r="R21" s="88">
        <v>0</v>
      </c>
      <c r="S21" s="116">
        <v>0</v>
      </c>
      <c r="U21" s="115">
        <v>-185</v>
      </c>
      <c r="V21" s="116">
        <v>0</v>
      </c>
      <c r="W21">
        <v>-50</v>
      </c>
      <c r="X21">
        <v>0</v>
      </c>
      <c r="Y21">
        <v>0</v>
      </c>
      <c r="Z21">
        <v>-10</v>
      </c>
      <c r="AA21">
        <v>0</v>
      </c>
      <c r="AB21">
        <v>-125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-50</v>
      </c>
      <c r="O22" s="88">
        <v>-50</v>
      </c>
      <c r="P22" s="88">
        <v>-80</v>
      </c>
      <c r="Q22" s="88">
        <v>-10</v>
      </c>
      <c r="R22" s="88">
        <v>0</v>
      </c>
      <c r="S22" s="116">
        <v>0</v>
      </c>
      <c r="U22" s="115">
        <v>-190</v>
      </c>
      <c r="V22" s="116">
        <v>0</v>
      </c>
      <c r="W22">
        <v>-50</v>
      </c>
      <c r="X22">
        <v>-50</v>
      </c>
      <c r="Y22">
        <v>0</v>
      </c>
      <c r="Z22">
        <v>-10</v>
      </c>
      <c r="AA22">
        <v>0</v>
      </c>
      <c r="AB22">
        <v>-80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-99</v>
      </c>
      <c r="O23" s="88">
        <v>0</v>
      </c>
      <c r="P23" s="88">
        <v>-60</v>
      </c>
      <c r="Q23" s="88">
        <v>-55</v>
      </c>
      <c r="R23" s="88">
        <v>0</v>
      </c>
      <c r="S23" s="116">
        <v>0</v>
      </c>
      <c r="U23" s="115">
        <v>-214</v>
      </c>
      <c r="V23" s="116">
        <v>0</v>
      </c>
      <c r="W23">
        <v>-99</v>
      </c>
      <c r="X23">
        <v>0</v>
      </c>
      <c r="Y23">
        <v>0</v>
      </c>
      <c r="Z23">
        <v>-55</v>
      </c>
      <c r="AA23">
        <v>0</v>
      </c>
      <c r="AB23">
        <v>-60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-32</v>
      </c>
      <c r="O24" s="88">
        <v>0</v>
      </c>
      <c r="P24" s="88">
        <v>-60</v>
      </c>
      <c r="Q24" s="88">
        <v>-20</v>
      </c>
      <c r="R24" s="88">
        <v>0</v>
      </c>
      <c r="S24" s="116">
        <v>0</v>
      </c>
      <c r="U24" s="115">
        <v>-112</v>
      </c>
      <c r="V24" s="116">
        <v>0</v>
      </c>
      <c r="W24">
        <v>-32</v>
      </c>
      <c r="X24">
        <v>0</v>
      </c>
      <c r="Y24">
        <v>0</v>
      </c>
      <c r="Z24">
        <v>-20</v>
      </c>
      <c r="AA24">
        <v>0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-31</v>
      </c>
      <c r="O25" s="88">
        <v>0</v>
      </c>
      <c r="P25" s="88">
        <v>-145</v>
      </c>
      <c r="Q25" s="88">
        <v>-20</v>
      </c>
      <c r="R25" s="88">
        <v>0</v>
      </c>
      <c r="S25" s="116">
        <v>0</v>
      </c>
      <c r="U25" s="115">
        <v>-196</v>
      </c>
      <c r="V25" s="116">
        <v>0</v>
      </c>
      <c r="W25">
        <v>-31</v>
      </c>
      <c r="X25">
        <v>0</v>
      </c>
      <c r="Y25">
        <v>0</v>
      </c>
      <c r="Z25">
        <v>-20</v>
      </c>
      <c r="AA25">
        <v>0</v>
      </c>
      <c r="AB25">
        <v>-145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-25</v>
      </c>
      <c r="O26" s="88">
        <v>0</v>
      </c>
      <c r="P26" s="88">
        <v>-100</v>
      </c>
      <c r="Q26" s="88">
        <v>-20</v>
      </c>
      <c r="R26" s="88">
        <v>0</v>
      </c>
      <c r="S26" s="116">
        <v>0</v>
      </c>
      <c r="U26" s="115">
        <v>-145</v>
      </c>
      <c r="V26" s="116">
        <v>0</v>
      </c>
      <c r="W26">
        <v>-25</v>
      </c>
      <c r="X26">
        <v>0</v>
      </c>
      <c r="Y26">
        <v>0</v>
      </c>
      <c r="Z26">
        <v>-20</v>
      </c>
      <c r="AA26">
        <v>0</v>
      </c>
      <c r="AB26">
        <v>-100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-109</v>
      </c>
      <c r="O27" s="88">
        <v>-55</v>
      </c>
      <c r="P27" s="88">
        <v>-145</v>
      </c>
      <c r="Q27" s="88">
        <v>-75</v>
      </c>
      <c r="R27" s="88">
        <v>0</v>
      </c>
      <c r="S27" s="116">
        <v>0</v>
      </c>
      <c r="U27" s="115">
        <v>-384</v>
      </c>
      <c r="V27" s="116">
        <v>0</v>
      </c>
      <c r="W27">
        <v>-109</v>
      </c>
      <c r="X27">
        <v>-55</v>
      </c>
      <c r="Y27">
        <v>0</v>
      </c>
      <c r="Z27">
        <v>-75</v>
      </c>
      <c r="AA27">
        <v>0</v>
      </c>
      <c r="AB27">
        <v>-145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-63</v>
      </c>
      <c r="O28" s="88">
        <v>-25</v>
      </c>
      <c r="P28" s="88">
        <v>-100</v>
      </c>
      <c r="Q28" s="88">
        <v>0</v>
      </c>
      <c r="R28" s="88">
        <v>0</v>
      </c>
      <c r="S28" s="116">
        <v>0</v>
      </c>
      <c r="U28" s="115">
        <v>-188</v>
      </c>
      <c r="V28" s="116">
        <v>0</v>
      </c>
      <c r="W28">
        <v>-63</v>
      </c>
      <c r="X28">
        <v>-25</v>
      </c>
      <c r="Y28">
        <v>0</v>
      </c>
      <c r="Z28">
        <v>0</v>
      </c>
      <c r="AA28">
        <v>0</v>
      </c>
      <c r="AB28">
        <v>-100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-76</v>
      </c>
      <c r="O29" s="88">
        <v>-25</v>
      </c>
      <c r="P29" s="88">
        <v>-100</v>
      </c>
      <c r="Q29" s="88">
        <v>0</v>
      </c>
      <c r="R29" s="88">
        <v>0</v>
      </c>
      <c r="S29" s="116">
        <v>0</v>
      </c>
      <c r="U29" s="115">
        <v>-201</v>
      </c>
      <c r="V29" s="116">
        <v>0</v>
      </c>
      <c r="W29">
        <v>-76</v>
      </c>
      <c r="X29">
        <v>-25</v>
      </c>
      <c r="Y29">
        <v>0</v>
      </c>
      <c r="Z29">
        <v>0</v>
      </c>
      <c r="AA29">
        <v>0</v>
      </c>
      <c r="AB29">
        <v>-100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-82</v>
      </c>
      <c r="O30" s="88">
        <v>-30</v>
      </c>
      <c r="P30" s="88">
        <v>-70</v>
      </c>
      <c r="Q30" s="88">
        <v>0</v>
      </c>
      <c r="R30" s="88">
        <v>0</v>
      </c>
      <c r="S30" s="116">
        <v>0</v>
      </c>
      <c r="U30" s="115">
        <v>-182</v>
      </c>
      <c r="V30" s="116">
        <v>0</v>
      </c>
      <c r="W30">
        <v>-82</v>
      </c>
      <c r="X30">
        <v>-30</v>
      </c>
      <c r="Y30">
        <v>0</v>
      </c>
      <c r="Z30">
        <v>0</v>
      </c>
      <c r="AA30">
        <v>0</v>
      </c>
      <c r="AB30">
        <v>-70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2.37</v>
      </c>
      <c r="M31" s="116">
        <v>0</v>
      </c>
      <c r="N31" s="115">
        <v>-112</v>
      </c>
      <c r="O31" s="88">
        <v>-30</v>
      </c>
      <c r="P31" s="88">
        <v>-70</v>
      </c>
      <c r="Q31" s="88">
        <v>0</v>
      </c>
      <c r="R31" s="88">
        <v>0</v>
      </c>
      <c r="S31" s="116">
        <v>0</v>
      </c>
      <c r="U31" s="115">
        <v>-212</v>
      </c>
      <c r="V31" s="116">
        <v>2.37</v>
      </c>
      <c r="W31">
        <v>-112</v>
      </c>
      <c r="X31">
        <v>-30</v>
      </c>
      <c r="Y31">
        <v>2.37</v>
      </c>
      <c r="Z31">
        <v>0</v>
      </c>
      <c r="AA31">
        <v>0</v>
      </c>
      <c r="AB31">
        <v>-70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-119</v>
      </c>
      <c r="O32" s="88">
        <v>-30</v>
      </c>
      <c r="P32" s="88">
        <v>-70</v>
      </c>
      <c r="Q32" s="88">
        <v>0</v>
      </c>
      <c r="R32" s="88">
        <v>0</v>
      </c>
      <c r="S32" s="116">
        <v>0</v>
      </c>
      <c r="U32" s="115">
        <v>-219</v>
      </c>
      <c r="V32" s="116">
        <v>0</v>
      </c>
      <c r="W32">
        <v>-119</v>
      </c>
      <c r="X32">
        <v>-30</v>
      </c>
      <c r="Y32">
        <v>0</v>
      </c>
      <c r="Z32">
        <v>0</v>
      </c>
      <c r="AA32">
        <v>0</v>
      </c>
      <c r="AB32">
        <v>-70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-140</v>
      </c>
      <c r="O33" s="88">
        <v>-20</v>
      </c>
      <c r="P33" s="88">
        <v>-175</v>
      </c>
      <c r="Q33" s="88">
        <v>0</v>
      </c>
      <c r="R33" s="88">
        <v>0</v>
      </c>
      <c r="S33" s="116">
        <v>0</v>
      </c>
      <c r="U33" s="115">
        <v>-335</v>
      </c>
      <c r="V33" s="116">
        <v>0</v>
      </c>
      <c r="W33">
        <v>-140</v>
      </c>
      <c r="X33">
        <v>-20</v>
      </c>
      <c r="Y33">
        <v>0</v>
      </c>
      <c r="Z33">
        <v>0</v>
      </c>
      <c r="AA33">
        <v>0</v>
      </c>
      <c r="AB33">
        <v>-175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-83</v>
      </c>
      <c r="O34" s="88">
        <v>-50</v>
      </c>
      <c r="P34" s="88">
        <v>-110</v>
      </c>
      <c r="Q34" s="88">
        <v>0</v>
      </c>
      <c r="R34" s="88">
        <v>0</v>
      </c>
      <c r="S34" s="116">
        <v>0</v>
      </c>
      <c r="U34" s="115">
        <v>-243</v>
      </c>
      <c r="V34" s="116">
        <v>0</v>
      </c>
      <c r="W34">
        <v>-83</v>
      </c>
      <c r="X34">
        <v>-50</v>
      </c>
      <c r="Y34">
        <v>0</v>
      </c>
      <c r="Z34">
        <v>0</v>
      </c>
      <c r="AA34">
        <v>0</v>
      </c>
      <c r="AB34">
        <v>-110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-209</v>
      </c>
      <c r="O35" s="88">
        <v>-25</v>
      </c>
      <c r="P35" s="88">
        <v>-110</v>
      </c>
      <c r="Q35" s="88">
        <v>0</v>
      </c>
      <c r="R35" s="88">
        <v>0</v>
      </c>
      <c r="S35" s="116">
        <v>0</v>
      </c>
      <c r="U35" s="115">
        <v>-344</v>
      </c>
      <c r="V35" s="116">
        <v>0</v>
      </c>
      <c r="W35">
        <v>-209</v>
      </c>
      <c r="X35">
        <v>-25</v>
      </c>
      <c r="Y35">
        <v>0</v>
      </c>
      <c r="Z35">
        <v>0</v>
      </c>
      <c r="AA35">
        <v>0</v>
      </c>
      <c r="AB35">
        <v>-110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0.97</v>
      </c>
      <c r="M36" s="116">
        <v>0</v>
      </c>
      <c r="N36" s="115">
        <v>-176</v>
      </c>
      <c r="O36" s="88">
        <v>-30</v>
      </c>
      <c r="P36" s="88">
        <v>-190</v>
      </c>
      <c r="Q36" s="88">
        <v>0</v>
      </c>
      <c r="R36" s="88">
        <v>0</v>
      </c>
      <c r="S36" s="116">
        <v>0</v>
      </c>
      <c r="U36" s="115">
        <v>-396</v>
      </c>
      <c r="V36" s="116">
        <v>0.97</v>
      </c>
      <c r="W36">
        <v>-176</v>
      </c>
      <c r="X36">
        <v>-30</v>
      </c>
      <c r="Y36">
        <v>0.97</v>
      </c>
      <c r="Z36">
        <v>0</v>
      </c>
      <c r="AA36">
        <v>0</v>
      </c>
      <c r="AB36">
        <v>-190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-208.93</v>
      </c>
      <c r="O37" s="88">
        <v>-50</v>
      </c>
      <c r="P37" s="88">
        <v>-110</v>
      </c>
      <c r="Q37" s="88">
        <v>0</v>
      </c>
      <c r="R37" s="88">
        <v>0</v>
      </c>
      <c r="S37" s="116">
        <v>0</v>
      </c>
      <c r="U37" s="115">
        <v>-368.93</v>
      </c>
      <c r="V37" s="116">
        <v>0</v>
      </c>
      <c r="W37">
        <v>-208.93</v>
      </c>
      <c r="X37">
        <v>-50</v>
      </c>
      <c r="Y37">
        <v>0</v>
      </c>
      <c r="Z37">
        <v>0</v>
      </c>
      <c r="AA37">
        <v>0</v>
      </c>
      <c r="AB37">
        <v>-110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-15</v>
      </c>
      <c r="P38" s="88">
        <v>-120</v>
      </c>
      <c r="Q38" s="88">
        <v>0</v>
      </c>
      <c r="R38" s="88">
        <v>0</v>
      </c>
      <c r="S38" s="116">
        <v>0</v>
      </c>
      <c r="U38" s="115">
        <v>-135</v>
      </c>
      <c r="V38" s="116">
        <v>0</v>
      </c>
      <c r="W38">
        <v>0</v>
      </c>
      <c r="X38">
        <v>-15</v>
      </c>
      <c r="Y38">
        <v>0</v>
      </c>
      <c r="Z38">
        <v>0</v>
      </c>
      <c r="AA38">
        <v>0</v>
      </c>
      <c r="AB38">
        <v>-120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0.97</v>
      </c>
      <c r="M39" s="116">
        <v>0</v>
      </c>
      <c r="N39" s="115">
        <v>-170</v>
      </c>
      <c r="O39" s="88">
        <v>-30</v>
      </c>
      <c r="P39" s="88">
        <v>-125</v>
      </c>
      <c r="Q39" s="88">
        <v>0</v>
      </c>
      <c r="R39" s="88">
        <v>0</v>
      </c>
      <c r="S39" s="116">
        <v>0</v>
      </c>
      <c r="U39" s="115">
        <v>-325</v>
      </c>
      <c r="V39" s="116">
        <v>0.97</v>
      </c>
      <c r="W39">
        <v>-170</v>
      </c>
      <c r="X39">
        <v>-30</v>
      </c>
      <c r="Y39">
        <v>0.97</v>
      </c>
      <c r="Z39">
        <v>0</v>
      </c>
      <c r="AA39">
        <v>0</v>
      </c>
      <c r="AB39">
        <v>-125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0.97</v>
      </c>
      <c r="M40" s="116">
        <v>0</v>
      </c>
      <c r="N40" s="115">
        <v>-37</v>
      </c>
      <c r="O40" s="88">
        <v>-25</v>
      </c>
      <c r="P40" s="88">
        <v>-110</v>
      </c>
      <c r="Q40" s="88">
        <v>0</v>
      </c>
      <c r="R40" s="88">
        <v>0</v>
      </c>
      <c r="S40" s="116">
        <v>0</v>
      </c>
      <c r="U40" s="115">
        <v>-172</v>
      </c>
      <c r="V40" s="116">
        <v>0.97</v>
      </c>
      <c r="W40">
        <v>-37</v>
      </c>
      <c r="X40">
        <v>-25</v>
      </c>
      <c r="Y40">
        <v>0.97</v>
      </c>
      <c r="Z40">
        <v>0</v>
      </c>
      <c r="AA40">
        <v>0</v>
      </c>
      <c r="AB40">
        <v>-110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0.97</v>
      </c>
      <c r="M41" s="116">
        <v>0</v>
      </c>
      <c r="N41" s="115">
        <v>-130</v>
      </c>
      <c r="O41" s="88">
        <v>-70</v>
      </c>
      <c r="P41" s="88">
        <v>-140</v>
      </c>
      <c r="Q41" s="88">
        <v>0</v>
      </c>
      <c r="R41" s="88">
        <v>0</v>
      </c>
      <c r="S41" s="116">
        <v>0</v>
      </c>
      <c r="U41" s="115">
        <v>-340</v>
      </c>
      <c r="V41" s="116">
        <v>0.97</v>
      </c>
      <c r="W41">
        <v>-130</v>
      </c>
      <c r="X41">
        <v>-70</v>
      </c>
      <c r="Y41">
        <v>0.97</v>
      </c>
      <c r="Z41">
        <v>0</v>
      </c>
      <c r="AA41">
        <v>0</v>
      </c>
      <c r="AB41">
        <v>-140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0.97</v>
      </c>
      <c r="M42" s="116">
        <v>0</v>
      </c>
      <c r="N42" s="115">
        <v>-103</v>
      </c>
      <c r="O42" s="88">
        <v>-60</v>
      </c>
      <c r="P42" s="88">
        <v>-80</v>
      </c>
      <c r="Q42" s="88">
        <v>0</v>
      </c>
      <c r="R42" s="88">
        <v>0</v>
      </c>
      <c r="S42" s="116">
        <v>0</v>
      </c>
      <c r="U42" s="115">
        <v>-243</v>
      </c>
      <c r="V42" s="116">
        <v>0.97</v>
      </c>
      <c r="W42">
        <v>-103</v>
      </c>
      <c r="X42">
        <v>-60</v>
      </c>
      <c r="Y42">
        <v>0.97</v>
      </c>
      <c r="Z42">
        <v>0</v>
      </c>
      <c r="AA42">
        <v>0</v>
      </c>
      <c r="AB42">
        <v>-80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8.6999999999999993</v>
      </c>
      <c r="M43" s="116">
        <v>0</v>
      </c>
      <c r="N43" s="115">
        <v>-293</v>
      </c>
      <c r="O43" s="88">
        <v>-60</v>
      </c>
      <c r="P43" s="88">
        <v>-90</v>
      </c>
      <c r="Q43" s="88">
        <v>0</v>
      </c>
      <c r="R43" s="88">
        <v>0</v>
      </c>
      <c r="S43" s="116">
        <v>0</v>
      </c>
      <c r="U43" s="115">
        <v>-443</v>
      </c>
      <c r="V43" s="116">
        <v>8.6999999999999993</v>
      </c>
      <c r="W43">
        <v>-293</v>
      </c>
      <c r="X43">
        <v>-60</v>
      </c>
      <c r="Y43">
        <v>8.6999999999999993</v>
      </c>
      <c r="Z43">
        <v>0</v>
      </c>
      <c r="AA43">
        <v>0</v>
      </c>
      <c r="AB43">
        <v>-90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-233</v>
      </c>
      <c r="O44" s="88">
        <v>-60</v>
      </c>
      <c r="P44" s="88">
        <v>-90</v>
      </c>
      <c r="Q44" s="88">
        <v>0</v>
      </c>
      <c r="R44" s="88">
        <v>0</v>
      </c>
      <c r="S44" s="116">
        <v>0</v>
      </c>
      <c r="U44" s="115">
        <v>-383</v>
      </c>
      <c r="V44" s="116">
        <v>0</v>
      </c>
      <c r="W44">
        <v>-233</v>
      </c>
      <c r="X44">
        <v>-60</v>
      </c>
      <c r="Y44">
        <v>0</v>
      </c>
      <c r="Z44">
        <v>0</v>
      </c>
      <c r="AA44">
        <v>0</v>
      </c>
      <c r="AB44">
        <v>-90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-66</v>
      </c>
      <c r="O45" s="88">
        <v>-55</v>
      </c>
      <c r="P45" s="88">
        <v>-90</v>
      </c>
      <c r="Q45" s="88">
        <v>0</v>
      </c>
      <c r="R45" s="88">
        <v>0</v>
      </c>
      <c r="S45" s="116">
        <v>0</v>
      </c>
      <c r="U45" s="115">
        <v>-211</v>
      </c>
      <c r="V45" s="116">
        <v>0</v>
      </c>
      <c r="W45">
        <v>-66</v>
      </c>
      <c r="X45">
        <v>-55</v>
      </c>
      <c r="Y45">
        <v>0</v>
      </c>
      <c r="Z45">
        <v>0</v>
      </c>
      <c r="AA45">
        <v>0</v>
      </c>
      <c r="AB45">
        <v>-90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-55</v>
      </c>
      <c r="P46" s="88">
        <v>-90</v>
      </c>
      <c r="Q46" s="88">
        <v>0</v>
      </c>
      <c r="R46" s="88">
        <v>0</v>
      </c>
      <c r="S46" s="116">
        <v>0</v>
      </c>
      <c r="U46" s="115">
        <v>-145</v>
      </c>
      <c r="V46" s="116">
        <v>0</v>
      </c>
      <c r="W46">
        <v>0</v>
      </c>
      <c r="X46">
        <v>-55</v>
      </c>
      <c r="Y46">
        <v>0</v>
      </c>
      <c r="Z46">
        <v>0</v>
      </c>
      <c r="AA46">
        <v>0</v>
      </c>
      <c r="AB46">
        <v>-90</v>
      </c>
    </row>
    <row r="47" spans="7:28">
      <c r="G47" t="s">
        <v>89</v>
      </c>
      <c r="H47" s="115">
        <v>93.77</v>
      </c>
      <c r="I47" s="88">
        <v>0</v>
      </c>
      <c r="J47" s="88">
        <v>0</v>
      </c>
      <c r="K47" s="88">
        <v>0</v>
      </c>
      <c r="L47" s="88">
        <v>2.9</v>
      </c>
      <c r="M47" s="116">
        <v>0</v>
      </c>
      <c r="N47" s="115">
        <v>0</v>
      </c>
      <c r="O47" s="88">
        <v>-30</v>
      </c>
      <c r="P47" s="88">
        <v>-170</v>
      </c>
      <c r="Q47" s="88">
        <v>0</v>
      </c>
      <c r="R47" s="88">
        <v>0</v>
      </c>
      <c r="S47" s="116">
        <v>0</v>
      </c>
      <c r="U47" s="115">
        <v>-200</v>
      </c>
      <c r="V47" s="116">
        <v>96.67</v>
      </c>
      <c r="W47">
        <v>93.77</v>
      </c>
      <c r="X47">
        <v>-30</v>
      </c>
      <c r="Y47">
        <v>2.9</v>
      </c>
      <c r="Z47">
        <v>0</v>
      </c>
      <c r="AA47">
        <v>0</v>
      </c>
      <c r="AB47">
        <v>-170</v>
      </c>
    </row>
    <row r="48" spans="7:28">
      <c r="G48" t="s">
        <v>90</v>
      </c>
      <c r="H48" s="115">
        <v>85.07</v>
      </c>
      <c r="I48" s="88">
        <v>0</v>
      </c>
      <c r="J48" s="88">
        <v>0</v>
      </c>
      <c r="K48" s="88">
        <v>0</v>
      </c>
      <c r="L48" s="88">
        <v>2.9</v>
      </c>
      <c r="M48" s="116">
        <v>0</v>
      </c>
      <c r="N48" s="115">
        <v>0</v>
      </c>
      <c r="O48" s="88">
        <v>-65</v>
      </c>
      <c r="P48" s="88">
        <v>-120</v>
      </c>
      <c r="Q48" s="88">
        <v>0</v>
      </c>
      <c r="R48" s="88">
        <v>0</v>
      </c>
      <c r="S48" s="116">
        <v>0</v>
      </c>
      <c r="U48" s="115">
        <v>-185</v>
      </c>
      <c r="V48" s="116">
        <v>87.97</v>
      </c>
      <c r="W48">
        <v>85.07</v>
      </c>
      <c r="X48">
        <v>-65</v>
      </c>
      <c r="Y48">
        <v>2.9</v>
      </c>
      <c r="Z48">
        <v>0</v>
      </c>
      <c r="AA48">
        <v>0</v>
      </c>
      <c r="AB48">
        <v>-120</v>
      </c>
    </row>
    <row r="49" spans="7:28">
      <c r="G49" t="s">
        <v>91</v>
      </c>
      <c r="H49" s="115">
        <v>27.06</v>
      </c>
      <c r="I49" s="88">
        <v>0</v>
      </c>
      <c r="J49" s="88">
        <v>0</v>
      </c>
      <c r="K49" s="88">
        <v>0</v>
      </c>
      <c r="L49" s="88">
        <v>0.97</v>
      </c>
      <c r="M49" s="116">
        <v>0</v>
      </c>
      <c r="N49" s="115">
        <v>0</v>
      </c>
      <c r="O49" s="88">
        <v>-90</v>
      </c>
      <c r="P49" s="88">
        <v>-150</v>
      </c>
      <c r="Q49" s="88">
        <v>0</v>
      </c>
      <c r="R49" s="88">
        <v>0</v>
      </c>
      <c r="S49" s="116">
        <v>0</v>
      </c>
      <c r="U49" s="115">
        <v>-240</v>
      </c>
      <c r="V49" s="116">
        <v>28.03</v>
      </c>
      <c r="W49">
        <v>27.06</v>
      </c>
      <c r="X49">
        <v>-90</v>
      </c>
      <c r="Y49">
        <v>0.97</v>
      </c>
      <c r="Z49">
        <v>0</v>
      </c>
      <c r="AA49">
        <v>0</v>
      </c>
      <c r="AB49">
        <v>-150</v>
      </c>
    </row>
    <row r="50" spans="7:28">
      <c r="G50" t="s">
        <v>92</v>
      </c>
      <c r="H50" s="115">
        <v>10.63</v>
      </c>
      <c r="I50" s="88">
        <v>0</v>
      </c>
      <c r="J50" s="88">
        <v>0</v>
      </c>
      <c r="K50" s="88">
        <v>0</v>
      </c>
      <c r="L50" s="88">
        <v>3.87</v>
      </c>
      <c r="M50" s="116">
        <v>0</v>
      </c>
      <c r="N50" s="115">
        <v>0</v>
      </c>
      <c r="O50" s="88">
        <v>-65</v>
      </c>
      <c r="P50" s="88">
        <v>-150</v>
      </c>
      <c r="Q50" s="88">
        <v>0</v>
      </c>
      <c r="R50" s="88">
        <v>0</v>
      </c>
      <c r="S50" s="116">
        <v>0</v>
      </c>
      <c r="U50" s="115">
        <v>-215</v>
      </c>
      <c r="V50" s="116">
        <v>14.5</v>
      </c>
      <c r="W50">
        <v>10.63</v>
      </c>
      <c r="X50">
        <v>-65</v>
      </c>
      <c r="Y50">
        <v>3.87</v>
      </c>
      <c r="Z50">
        <v>0</v>
      </c>
      <c r="AA50">
        <v>0</v>
      </c>
      <c r="AB50">
        <v>-150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-68</v>
      </c>
      <c r="O51" s="88">
        <v>-75</v>
      </c>
      <c r="P51" s="88">
        <v>-180</v>
      </c>
      <c r="Q51" s="88">
        <v>0</v>
      </c>
      <c r="R51" s="88">
        <v>0</v>
      </c>
      <c r="S51" s="116">
        <v>0</v>
      </c>
      <c r="U51" s="115">
        <v>-323</v>
      </c>
      <c r="V51" s="116">
        <v>0</v>
      </c>
      <c r="W51">
        <v>-68</v>
      </c>
      <c r="X51">
        <v>-75</v>
      </c>
      <c r="Y51">
        <v>0</v>
      </c>
      <c r="Z51">
        <v>0</v>
      </c>
      <c r="AA51">
        <v>0</v>
      </c>
      <c r="AB51">
        <v>-180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-17</v>
      </c>
      <c r="O52" s="88">
        <v>-85</v>
      </c>
      <c r="P52" s="88">
        <v>-150</v>
      </c>
      <c r="Q52" s="88">
        <v>0</v>
      </c>
      <c r="R52" s="88">
        <v>0</v>
      </c>
      <c r="S52" s="116">
        <v>0</v>
      </c>
      <c r="U52" s="115">
        <v>-252</v>
      </c>
      <c r="V52" s="116">
        <v>0</v>
      </c>
      <c r="W52">
        <v>-17</v>
      </c>
      <c r="X52">
        <v>-85</v>
      </c>
      <c r="Y52">
        <v>0</v>
      </c>
      <c r="Z52">
        <v>0</v>
      </c>
      <c r="AA52">
        <v>0</v>
      </c>
      <c r="AB52">
        <v>-150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9.67</v>
      </c>
      <c r="M53" s="116">
        <v>0</v>
      </c>
      <c r="N53" s="115">
        <v>0</v>
      </c>
      <c r="O53" s="88">
        <v>-70</v>
      </c>
      <c r="P53" s="88">
        <v>-100</v>
      </c>
      <c r="Q53" s="88">
        <v>0</v>
      </c>
      <c r="R53" s="88">
        <v>0</v>
      </c>
      <c r="S53" s="116">
        <v>0</v>
      </c>
      <c r="U53" s="115">
        <v>-170</v>
      </c>
      <c r="V53" s="116">
        <v>9.67</v>
      </c>
      <c r="W53">
        <v>0</v>
      </c>
      <c r="X53">
        <v>-70</v>
      </c>
      <c r="Y53">
        <v>9.67</v>
      </c>
      <c r="Z53">
        <v>0</v>
      </c>
      <c r="AA53">
        <v>0</v>
      </c>
      <c r="AB53">
        <v>-100</v>
      </c>
    </row>
    <row r="54" spans="7:28">
      <c r="G54" t="s">
        <v>96</v>
      </c>
      <c r="H54" s="115">
        <v>37.71</v>
      </c>
      <c r="I54" s="88">
        <v>0</v>
      </c>
      <c r="J54" s="88">
        <v>0</v>
      </c>
      <c r="K54" s="88">
        <v>0</v>
      </c>
      <c r="L54" s="88">
        <v>10.63</v>
      </c>
      <c r="M54" s="116">
        <v>0</v>
      </c>
      <c r="N54" s="115">
        <v>0</v>
      </c>
      <c r="O54" s="88">
        <v>-90</v>
      </c>
      <c r="P54" s="88">
        <v>-100</v>
      </c>
      <c r="Q54" s="88">
        <v>0</v>
      </c>
      <c r="R54" s="88">
        <v>0</v>
      </c>
      <c r="S54" s="116">
        <v>0</v>
      </c>
      <c r="U54" s="115">
        <v>-190</v>
      </c>
      <c r="V54" s="116">
        <v>48.34</v>
      </c>
      <c r="W54">
        <v>37.71</v>
      </c>
      <c r="X54">
        <v>-90</v>
      </c>
      <c r="Y54">
        <v>10.63</v>
      </c>
      <c r="Z54">
        <v>0</v>
      </c>
      <c r="AA54">
        <v>0</v>
      </c>
      <c r="AB54">
        <v>-100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13.92</v>
      </c>
      <c r="M55" s="116">
        <v>0</v>
      </c>
      <c r="N55" s="115">
        <v>-90</v>
      </c>
      <c r="O55" s="88">
        <v>-100</v>
      </c>
      <c r="P55" s="88">
        <v>-100</v>
      </c>
      <c r="Q55" s="88">
        <v>0</v>
      </c>
      <c r="R55" s="88">
        <v>0</v>
      </c>
      <c r="S55" s="116">
        <v>0</v>
      </c>
      <c r="U55" s="115">
        <v>-290</v>
      </c>
      <c r="V55" s="116">
        <v>13.92</v>
      </c>
      <c r="W55">
        <v>-90</v>
      </c>
      <c r="X55">
        <v>-100</v>
      </c>
      <c r="Y55">
        <v>13.92</v>
      </c>
      <c r="Z55">
        <v>0</v>
      </c>
      <c r="AA55">
        <v>0</v>
      </c>
      <c r="AB55">
        <v>-100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6.96</v>
      </c>
      <c r="M56" s="116">
        <v>0</v>
      </c>
      <c r="N56" s="115">
        <v>-14</v>
      </c>
      <c r="O56" s="88">
        <v>-85</v>
      </c>
      <c r="P56" s="88">
        <v>-100</v>
      </c>
      <c r="Q56" s="88">
        <v>0</v>
      </c>
      <c r="R56" s="88">
        <v>0</v>
      </c>
      <c r="S56" s="116">
        <v>0</v>
      </c>
      <c r="U56" s="115">
        <v>-199</v>
      </c>
      <c r="V56" s="116">
        <v>6.96</v>
      </c>
      <c r="W56">
        <v>-14</v>
      </c>
      <c r="X56">
        <v>-85</v>
      </c>
      <c r="Y56">
        <v>6.96</v>
      </c>
      <c r="Z56">
        <v>0</v>
      </c>
      <c r="AA56">
        <v>0</v>
      </c>
      <c r="AB56">
        <v>-100</v>
      </c>
    </row>
    <row r="57" spans="7:28">
      <c r="G57" t="s">
        <v>99</v>
      </c>
      <c r="H57" s="115">
        <v>55.1</v>
      </c>
      <c r="I57" s="88">
        <v>0</v>
      </c>
      <c r="J57" s="88">
        <v>0</v>
      </c>
      <c r="K57" s="88">
        <v>0</v>
      </c>
      <c r="L57" s="88">
        <v>10.44</v>
      </c>
      <c r="M57" s="116">
        <v>0</v>
      </c>
      <c r="N57" s="115">
        <v>0</v>
      </c>
      <c r="O57" s="88">
        <v>-60</v>
      </c>
      <c r="P57" s="88">
        <v>-200</v>
      </c>
      <c r="Q57" s="88">
        <v>0</v>
      </c>
      <c r="R57" s="88">
        <v>0</v>
      </c>
      <c r="S57" s="116">
        <v>0</v>
      </c>
      <c r="U57" s="115">
        <v>-260</v>
      </c>
      <c r="V57" s="116">
        <v>65.540000000000006</v>
      </c>
      <c r="W57">
        <v>55.1</v>
      </c>
      <c r="X57">
        <v>-60</v>
      </c>
      <c r="Y57">
        <v>10.44</v>
      </c>
      <c r="Z57">
        <v>0</v>
      </c>
      <c r="AA57">
        <v>0</v>
      </c>
      <c r="AB57">
        <v>-200</v>
      </c>
    </row>
    <row r="58" spans="7:28">
      <c r="G58" t="s">
        <v>100</v>
      </c>
      <c r="H58" s="115">
        <v>56.07</v>
      </c>
      <c r="I58" s="88">
        <v>0</v>
      </c>
      <c r="J58" s="88">
        <v>0</v>
      </c>
      <c r="K58" s="88">
        <v>0</v>
      </c>
      <c r="L58" s="88">
        <v>10.63</v>
      </c>
      <c r="M58" s="116">
        <v>0</v>
      </c>
      <c r="N58" s="115">
        <v>0</v>
      </c>
      <c r="O58" s="88">
        <v>-49</v>
      </c>
      <c r="P58" s="88">
        <v>-150</v>
      </c>
      <c r="Q58" s="88">
        <v>0</v>
      </c>
      <c r="R58" s="88">
        <v>0</v>
      </c>
      <c r="S58" s="116">
        <v>0</v>
      </c>
      <c r="U58" s="115">
        <v>-199</v>
      </c>
      <c r="V58" s="116">
        <v>66.7</v>
      </c>
      <c r="W58">
        <v>56.07</v>
      </c>
      <c r="X58">
        <v>-49</v>
      </c>
      <c r="Y58">
        <v>10.63</v>
      </c>
      <c r="Z58">
        <v>0</v>
      </c>
      <c r="AA58">
        <v>0</v>
      </c>
      <c r="AB58">
        <v>-150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10.34</v>
      </c>
      <c r="M59" s="116">
        <v>0</v>
      </c>
      <c r="N59" s="115">
        <v>0</v>
      </c>
      <c r="O59" s="88">
        <v>-70</v>
      </c>
      <c r="P59" s="88">
        <v>-180</v>
      </c>
      <c r="Q59" s="88">
        <v>0</v>
      </c>
      <c r="R59" s="88">
        <v>0</v>
      </c>
      <c r="S59" s="116">
        <v>0</v>
      </c>
      <c r="U59" s="115">
        <v>-250</v>
      </c>
      <c r="V59" s="116">
        <v>10.34</v>
      </c>
      <c r="W59">
        <v>0</v>
      </c>
      <c r="X59">
        <v>-70</v>
      </c>
      <c r="Y59">
        <v>10.34</v>
      </c>
      <c r="Z59">
        <v>0</v>
      </c>
      <c r="AA59">
        <v>0</v>
      </c>
      <c r="AB59">
        <v>-180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-10</v>
      </c>
      <c r="P60" s="88">
        <v>-150</v>
      </c>
      <c r="Q60" s="88">
        <v>-80</v>
      </c>
      <c r="R60" s="88">
        <v>0</v>
      </c>
      <c r="S60" s="116">
        <v>0</v>
      </c>
      <c r="U60" s="115">
        <v>-240</v>
      </c>
      <c r="V60" s="116">
        <v>0</v>
      </c>
      <c r="W60">
        <v>0</v>
      </c>
      <c r="X60">
        <v>-10</v>
      </c>
      <c r="Y60">
        <v>0</v>
      </c>
      <c r="Z60">
        <v>-80</v>
      </c>
      <c r="AA60">
        <v>0</v>
      </c>
      <c r="AB60">
        <v>-150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14.02</v>
      </c>
      <c r="M61" s="116">
        <v>0</v>
      </c>
      <c r="N61" s="115">
        <v>0</v>
      </c>
      <c r="O61" s="88">
        <v>-35</v>
      </c>
      <c r="P61" s="88">
        <v>-150</v>
      </c>
      <c r="Q61" s="88">
        <v>-80</v>
      </c>
      <c r="R61" s="88">
        <v>0</v>
      </c>
      <c r="S61" s="116">
        <v>0</v>
      </c>
      <c r="U61" s="115">
        <v>-265</v>
      </c>
      <c r="V61" s="116">
        <v>14.02</v>
      </c>
      <c r="W61">
        <v>0</v>
      </c>
      <c r="X61">
        <v>-35</v>
      </c>
      <c r="Y61">
        <v>14.02</v>
      </c>
      <c r="Z61">
        <v>-80</v>
      </c>
      <c r="AA61">
        <v>0</v>
      </c>
      <c r="AB61">
        <v>-150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2.42</v>
      </c>
      <c r="N62" s="115">
        <v>0</v>
      </c>
      <c r="O62" s="88">
        <v>-40</v>
      </c>
      <c r="P62" s="88">
        <v>-150</v>
      </c>
      <c r="Q62" s="88">
        <v>-80</v>
      </c>
      <c r="R62" s="88">
        <v>0</v>
      </c>
      <c r="S62" s="116">
        <v>0</v>
      </c>
      <c r="U62" s="115">
        <v>-270</v>
      </c>
      <c r="V62" s="116">
        <v>2.42</v>
      </c>
      <c r="W62">
        <v>0</v>
      </c>
      <c r="X62">
        <v>-40</v>
      </c>
      <c r="Y62">
        <v>0</v>
      </c>
      <c r="Z62">
        <v>-80</v>
      </c>
      <c r="AA62">
        <v>2.42</v>
      </c>
      <c r="AB62">
        <v>-150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-90</v>
      </c>
      <c r="P63" s="88">
        <v>-250</v>
      </c>
      <c r="Q63" s="88">
        <v>-80</v>
      </c>
      <c r="R63" s="88">
        <v>0</v>
      </c>
      <c r="S63" s="116">
        <v>0</v>
      </c>
      <c r="U63" s="115">
        <v>-420</v>
      </c>
      <c r="V63" s="116">
        <v>0</v>
      </c>
      <c r="W63">
        <v>0</v>
      </c>
      <c r="X63">
        <v>-90</v>
      </c>
      <c r="Y63">
        <v>0</v>
      </c>
      <c r="Z63">
        <v>-80</v>
      </c>
      <c r="AA63">
        <v>0</v>
      </c>
      <c r="AB63">
        <v>-250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1.84</v>
      </c>
      <c r="N64" s="115">
        <v>0</v>
      </c>
      <c r="O64" s="88">
        <v>-55</v>
      </c>
      <c r="P64" s="88">
        <v>-170</v>
      </c>
      <c r="Q64" s="88">
        <v>-80</v>
      </c>
      <c r="R64" s="88">
        <v>0</v>
      </c>
      <c r="S64" s="116">
        <v>0</v>
      </c>
      <c r="U64" s="115">
        <v>-305</v>
      </c>
      <c r="V64" s="116">
        <v>1.84</v>
      </c>
      <c r="W64">
        <v>0</v>
      </c>
      <c r="X64">
        <v>-55</v>
      </c>
      <c r="Y64">
        <v>0</v>
      </c>
      <c r="Z64">
        <v>-80</v>
      </c>
      <c r="AA64">
        <v>1.84</v>
      </c>
      <c r="AB64">
        <v>-170</v>
      </c>
    </row>
    <row r="65" spans="7:28">
      <c r="G65" t="s">
        <v>107</v>
      </c>
      <c r="H65" s="115">
        <v>30.47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-55</v>
      </c>
      <c r="P65" s="88">
        <v>-160</v>
      </c>
      <c r="Q65" s="88">
        <v>-80</v>
      </c>
      <c r="R65" s="88">
        <v>0</v>
      </c>
      <c r="S65" s="116">
        <v>0</v>
      </c>
      <c r="U65" s="115">
        <v>-295</v>
      </c>
      <c r="V65" s="116">
        <v>30.47</v>
      </c>
      <c r="W65">
        <v>30.47</v>
      </c>
      <c r="X65">
        <v>-55</v>
      </c>
      <c r="Y65">
        <v>0</v>
      </c>
      <c r="Z65">
        <v>-80</v>
      </c>
      <c r="AA65">
        <v>0</v>
      </c>
      <c r="AB65">
        <v>-160</v>
      </c>
    </row>
    <row r="66" spans="7:28">
      <c r="G66" t="s">
        <v>108</v>
      </c>
      <c r="H66" s="115">
        <v>45.85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-55</v>
      </c>
      <c r="P66" s="88">
        <v>-160</v>
      </c>
      <c r="Q66" s="88">
        <v>-80</v>
      </c>
      <c r="R66" s="88">
        <v>0</v>
      </c>
      <c r="S66" s="116">
        <v>0</v>
      </c>
      <c r="U66" s="115">
        <v>-295</v>
      </c>
      <c r="V66" s="116">
        <v>45.85</v>
      </c>
      <c r="W66">
        <v>45.85</v>
      </c>
      <c r="X66">
        <v>-55</v>
      </c>
      <c r="Y66">
        <v>0</v>
      </c>
      <c r="Z66">
        <v>-80</v>
      </c>
      <c r="AA66">
        <v>0</v>
      </c>
      <c r="AB66">
        <v>-160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0.48</v>
      </c>
      <c r="M67" s="116">
        <v>0</v>
      </c>
      <c r="N67" s="115">
        <v>0</v>
      </c>
      <c r="O67" s="88">
        <v>-100</v>
      </c>
      <c r="P67" s="88">
        <v>-275</v>
      </c>
      <c r="Q67" s="88">
        <v>0</v>
      </c>
      <c r="R67" s="88">
        <v>0</v>
      </c>
      <c r="S67" s="116">
        <v>0</v>
      </c>
      <c r="U67" s="115">
        <v>-375</v>
      </c>
      <c r="V67" s="116">
        <v>0.48</v>
      </c>
      <c r="W67">
        <v>0</v>
      </c>
      <c r="X67">
        <v>-100</v>
      </c>
      <c r="Y67">
        <v>0.48</v>
      </c>
      <c r="Z67">
        <v>0</v>
      </c>
      <c r="AA67">
        <v>0</v>
      </c>
      <c r="AB67">
        <v>-275</v>
      </c>
    </row>
    <row r="68" spans="7:28">
      <c r="G68" t="s">
        <v>110</v>
      </c>
      <c r="H68" s="115">
        <v>19.329999999999998</v>
      </c>
      <c r="I68" s="88">
        <v>0</v>
      </c>
      <c r="J68" s="88">
        <v>0</v>
      </c>
      <c r="K68" s="88">
        <v>0</v>
      </c>
      <c r="L68" s="88">
        <v>0</v>
      </c>
      <c r="M68" s="116">
        <v>7.06</v>
      </c>
      <c r="N68" s="115">
        <v>0</v>
      </c>
      <c r="O68" s="88">
        <v>-80</v>
      </c>
      <c r="P68" s="88">
        <v>-150</v>
      </c>
      <c r="Q68" s="88">
        <v>0</v>
      </c>
      <c r="R68" s="88">
        <v>0</v>
      </c>
      <c r="S68" s="116">
        <v>0</v>
      </c>
      <c r="U68" s="115">
        <v>-230</v>
      </c>
      <c r="V68" s="116">
        <v>26.39</v>
      </c>
      <c r="W68">
        <v>19.329999999999998</v>
      </c>
      <c r="X68">
        <v>-80</v>
      </c>
      <c r="Y68">
        <v>0</v>
      </c>
      <c r="Z68">
        <v>0</v>
      </c>
      <c r="AA68">
        <v>7.06</v>
      </c>
      <c r="AB68">
        <v>-150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-25</v>
      </c>
      <c r="O69" s="88">
        <v>-50</v>
      </c>
      <c r="P69" s="88">
        <v>-300</v>
      </c>
      <c r="Q69" s="88">
        <v>0</v>
      </c>
      <c r="R69" s="88">
        <v>0</v>
      </c>
      <c r="S69" s="116">
        <v>0</v>
      </c>
      <c r="U69" s="115">
        <v>-375</v>
      </c>
      <c r="V69" s="116">
        <v>0</v>
      </c>
      <c r="W69">
        <v>-25</v>
      </c>
      <c r="X69">
        <v>-50</v>
      </c>
      <c r="Y69">
        <v>0</v>
      </c>
      <c r="Z69">
        <v>0</v>
      </c>
      <c r="AA69">
        <v>0</v>
      </c>
      <c r="AB69">
        <v>-300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-18</v>
      </c>
      <c r="O70" s="88">
        <v>-50</v>
      </c>
      <c r="P70" s="88">
        <v>-250</v>
      </c>
      <c r="Q70" s="88">
        <v>0</v>
      </c>
      <c r="R70" s="88">
        <v>0</v>
      </c>
      <c r="S70" s="116">
        <v>0</v>
      </c>
      <c r="U70" s="115">
        <v>-318</v>
      </c>
      <c r="V70" s="116">
        <v>0</v>
      </c>
      <c r="W70">
        <v>-18</v>
      </c>
      <c r="X70">
        <v>-50</v>
      </c>
      <c r="Y70">
        <v>0</v>
      </c>
      <c r="Z70">
        <v>0</v>
      </c>
      <c r="AA70">
        <v>0</v>
      </c>
      <c r="AB70">
        <v>-250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-7</v>
      </c>
      <c r="O71" s="88">
        <v>-130</v>
      </c>
      <c r="P71" s="88">
        <v>-290</v>
      </c>
      <c r="Q71" s="88">
        <v>0</v>
      </c>
      <c r="R71" s="88">
        <v>0</v>
      </c>
      <c r="S71" s="116">
        <v>0</v>
      </c>
      <c r="U71" s="115">
        <v>-427</v>
      </c>
      <c r="V71" s="116">
        <v>0</v>
      </c>
      <c r="W71">
        <v>-7</v>
      </c>
      <c r="X71">
        <v>-130</v>
      </c>
      <c r="Y71">
        <v>0</v>
      </c>
      <c r="Z71">
        <v>0</v>
      </c>
      <c r="AA71">
        <v>0</v>
      </c>
      <c r="AB71">
        <v>-290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2.0299999999999998</v>
      </c>
      <c r="N72" s="115">
        <v>0</v>
      </c>
      <c r="O72" s="88">
        <v>-80</v>
      </c>
      <c r="P72" s="88">
        <v>-210</v>
      </c>
      <c r="Q72" s="88">
        <v>0</v>
      </c>
      <c r="R72" s="88">
        <v>0</v>
      </c>
      <c r="S72" s="116">
        <v>0</v>
      </c>
      <c r="U72" s="115">
        <v>-290</v>
      </c>
      <c r="V72" s="116">
        <v>2.0299999999999998</v>
      </c>
      <c r="W72">
        <v>0</v>
      </c>
      <c r="X72">
        <v>-80</v>
      </c>
      <c r="Y72">
        <v>0</v>
      </c>
      <c r="Z72">
        <v>0</v>
      </c>
      <c r="AA72">
        <v>2.0299999999999998</v>
      </c>
      <c r="AB72">
        <v>-210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0.97</v>
      </c>
      <c r="M73" s="116">
        <v>0.87</v>
      </c>
      <c r="N73" s="115">
        <v>-109</v>
      </c>
      <c r="O73" s="88">
        <v>-75</v>
      </c>
      <c r="P73" s="88">
        <v>-180</v>
      </c>
      <c r="Q73" s="88">
        <v>0</v>
      </c>
      <c r="R73" s="88">
        <v>0</v>
      </c>
      <c r="S73" s="116">
        <v>0</v>
      </c>
      <c r="U73" s="115">
        <v>-364</v>
      </c>
      <c r="V73" s="116">
        <v>1.84</v>
      </c>
      <c r="W73">
        <v>-109</v>
      </c>
      <c r="X73">
        <v>-75</v>
      </c>
      <c r="Y73">
        <v>0.97</v>
      </c>
      <c r="Z73">
        <v>0</v>
      </c>
      <c r="AA73">
        <v>0.87</v>
      </c>
      <c r="AB73">
        <v>-180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3.87</v>
      </c>
      <c r="N74" s="115">
        <v>-113</v>
      </c>
      <c r="O74" s="88">
        <v>-80</v>
      </c>
      <c r="P74" s="88">
        <v>-190</v>
      </c>
      <c r="Q74" s="88">
        <v>0</v>
      </c>
      <c r="R74" s="88">
        <v>0</v>
      </c>
      <c r="S74" s="116">
        <v>0</v>
      </c>
      <c r="U74" s="115">
        <v>-383</v>
      </c>
      <c r="V74" s="116">
        <v>3.87</v>
      </c>
      <c r="W74">
        <v>-113</v>
      </c>
      <c r="X74">
        <v>-80</v>
      </c>
      <c r="Y74">
        <v>0</v>
      </c>
      <c r="Z74">
        <v>0</v>
      </c>
      <c r="AA74">
        <v>3.87</v>
      </c>
      <c r="AB74">
        <v>-190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9.86</v>
      </c>
      <c r="M75" s="116">
        <v>6.86</v>
      </c>
      <c r="N75" s="115">
        <v>-13</v>
      </c>
      <c r="O75" s="88">
        <v>-125</v>
      </c>
      <c r="P75" s="88">
        <v>-280</v>
      </c>
      <c r="Q75" s="88">
        <v>0</v>
      </c>
      <c r="R75" s="88">
        <v>0</v>
      </c>
      <c r="S75" s="116">
        <v>0</v>
      </c>
      <c r="U75" s="115">
        <v>-418</v>
      </c>
      <c r="V75" s="116">
        <v>16.72</v>
      </c>
      <c r="W75">
        <v>-13</v>
      </c>
      <c r="X75">
        <v>-125</v>
      </c>
      <c r="Y75">
        <v>9.86</v>
      </c>
      <c r="Z75">
        <v>0</v>
      </c>
      <c r="AA75">
        <v>6.86</v>
      </c>
      <c r="AB75">
        <v>-280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8.89</v>
      </c>
      <c r="M76" s="116">
        <v>6.19</v>
      </c>
      <c r="N76" s="115">
        <v>-27</v>
      </c>
      <c r="O76" s="88">
        <v>-80</v>
      </c>
      <c r="P76" s="88">
        <v>-220</v>
      </c>
      <c r="Q76" s="88">
        <v>0</v>
      </c>
      <c r="R76" s="88">
        <v>0</v>
      </c>
      <c r="S76" s="116">
        <v>0</v>
      </c>
      <c r="U76" s="115">
        <v>-327</v>
      </c>
      <c r="V76" s="116">
        <v>15.08</v>
      </c>
      <c r="W76">
        <v>-27</v>
      </c>
      <c r="X76">
        <v>-80</v>
      </c>
      <c r="Y76">
        <v>8.89</v>
      </c>
      <c r="Z76">
        <v>0</v>
      </c>
      <c r="AA76">
        <v>6.19</v>
      </c>
      <c r="AB76">
        <v>-220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8.99</v>
      </c>
      <c r="M77" s="116">
        <v>5.32</v>
      </c>
      <c r="N77" s="115">
        <v>-71</v>
      </c>
      <c r="O77" s="88">
        <v>-110</v>
      </c>
      <c r="P77" s="88">
        <v>-220</v>
      </c>
      <c r="Q77" s="88">
        <v>0</v>
      </c>
      <c r="R77" s="88">
        <v>0</v>
      </c>
      <c r="S77" s="116">
        <v>0</v>
      </c>
      <c r="U77" s="115">
        <v>-401</v>
      </c>
      <c r="V77" s="116">
        <v>14.31</v>
      </c>
      <c r="W77">
        <v>-71</v>
      </c>
      <c r="X77">
        <v>-110</v>
      </c>
      <c r="Y77">
        <v>8.99</v>
      </c>
      <c r="Z77">
        <v>0</v>
      </c>
      <c r="AA77">
        <v>5.32</v>
      </c>
      <c r="AB77">
        <v>-220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-61</v>
      </c>
      <c r="O78" s="88">
        <v>-145</v>
      </c>
      <c r="P78" s="88">
        <v>-220</v>
      </c>
      <c r="Q78" s="88">
        <v>0</v>
      </c>
      <c r="R78" s="88">
        <v>0</v>
      </c>
      <c r="S78" s="116">
        <v>0</v>
      </c>
      <c r="U78" s="115">
        <v>-426</v>
      </c>
      <c r="V78" s="116">
        <v>0</v>
      </c>
      <c r="W78">
        <v>-61</v>
      </c>
      <c r="X78">
        <v>-145</v>
      </c>
      <c r="Y78">
        <v>0</v>
      </c>
      <c r="Z78">
        <v>0</v>
      </c>
      <c r="AA78">
        <v>0</v>
      </c>
      <c r="AB78">
        <v>-220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0.56000000000000005</v>
      </c>
      <c r="M79" s="116">
        <v>0</v>
      </c>
      <c r="N79" s="115">
        <v>0</v>
      </c>
      <c r="O79" s="88">
        <v>-90</v>
      </c>
      <c r="P79" s="88">
        <v>-200</v>
      </c>
      <c r="Q79" s="88">
        <v>0</v>
      </c>
      <c r="R79" s="88">
        <v>0</v>
      </c>
      <c r="S79" s="116">
        <v>0</v>
      </c>
      <c r="U79" s="115">
        <v>-290</v>
      </c>
      <c r="V79" s="116">
        <v>0.56000000000000005</v>
      </c>
      <c r="W79">
        <v>0</v>
      </c>
      <c r="X79">
        <v>-90</v>
      </c>
      <c r="Y79">
        <v>0.56000000000000005</v>
      </c>
      <c r="Z79">
        <v>0</v>
      </c>
      <c r="AA79">
        <v>0</v>
      </c>
      <c r="AB79">
        <v>-200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4.66</v>
      </c>
      <c r="N80" s="115">
        <v>0</v>
      </c>
      <c r="O80" s="88">
        <v>-70</v>
      </c>
      <c r="P80" s="88">
        <v>-170</v>
      </c>
      <c r="Q80" s="88">
        <v>0</v>
      </c>
      <c r="R80" s="88">
        <v>0</v>
      </c>
      <c r="S80" s="116">
        <v>0</v>
      </c>
      <c r="U80" s="115">
        <v>-240</v>
      </c>
      <c r="V80" s="116">
        <v>4.66</v>
      </c>
      <c r="W80">
        <v>0</v>
      </c>
      <c r="X80">
        <v>-70</v>
      </c>
      <c r="Y80">
        <v>0</v>
      </c>
      <c r="Z80">
        <v>0</v>
      </c>
      <c r="AA80">
        <v>4.66</v>
      </c>
      <c r="AB80">
        <v>-170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-75</v>
      </c>
      <c r="P81" s="88">
        <v>-190</v>
      </c>
      <c r="Q81" s="88">
        <v>0</v>
      </c>
      <c r="R81" s="88">
        <v>0</v>
      </c>
      <c r="S81" s="116">
        <v>0</v>
      </c>
      <c r="U81" s="115">
        <v>-265</v>
      </c>
      <c r="V81" s="116">
        <v>0</v>
      </c>
      <c r="W81">
        <v>0</v>
      </c>
      <c r="X81">
        <v>-75</v>
      </c>
      <c r="Y81">
        <v>0</v>
      </c>
      <c r="Z81">
        <v>0</v>
      </c>
      <c r="AA81">
        <v>0</v>
      </c>
      <c r="AB81">
        <v>-190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-75</v>
      </c>
      <c r="P82" s="88">
        <v>-220</v>
      </c>
      <c r="Q82" s="88">
        <v>0</v>
      </c>
      <c r="R82" s="88">
        <v>0</v>
      </c>
      <c r="S82" s="116">
        <v>0</v>
      </c>
      <c r="U82" s="115">
        <v>-295</v>
      </c>
      <c r="V82" s="116">
        <v>0</v>
      </c>
      <c r="W82">
        <v>0</v>
      </c>
      <c r="X82">
        <v>-75</v>
      </c>
      <c r="Y82">
        <v>0</v>
      </c>
      <c r="Z82">
        <v>0</v>
      </c>
      <c r="AA82">
        <v>0</v>
      </c>
      <c r="AB82">
        <v>-220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-113</v>
      </c>
      <c r="O83" s="88">
        <v>-130</v>
      </c>
      <c r="P83" s="88">
        <v>-170</v>
      </c>
      <c r="Q83" s="88">
        <v>0</v>
      </c>
      <c r="R83" s="88">
        <v>0</v>
      </c>
      <c r="S83" s="116">
        <v>0</v>
      </c>
      <c r="U83" s="115">
        <v>-413</v>
      </c>
      <c r="V83" s="116">
        <v>0</v>
      </c>
      <c r="W83">
        <v>-113</v>
      </c>
      <c r="X83">
        <v>-130</v>
      </c>
      <c r="Y83">
        <v>0</v>
      </c>
      <c r="Z83">
        <v>0</v>
      </c>
      <c r="AA83">
        <v>0</v>
      </c>
      <c r="AB83">
        <v>-170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-157</v>
      </c>
      <c r="O84" s="88">
        <v>-80</v>
      </c>
      <c r="P84" s="88">
        <v>-180</v>
      </c>
      <c r="Q84" s="88">
        <v>0</v>
      </c>
      <c r="R84" s="88">
        <v>0</v>
      </c>
      <c r="S84" s="116">
        <v>0</v>
      </c>
      <c r="U84" s="115">
        <v>-417</v>
      </c>
      <c r="V84" s="116">
        <v>0</v>
      </c>
      <c r="W84">
        <v>-157</v>
      </c>
      <c r="X84">
        <v>-80</v>
      </c>
      <c r="Y84">
        <v>0</v>
      </c>
      <c r="Z84">
        <v>0</v>
      </c>
      <c r="AA84">
        <v>0</v>
      </c>
      <c r="AB84">
        <v>-180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-83</v>
      </c>
      <c r="O85" s="88">
        <v>-137</v>
      </c>
      <c r="P85" s="88">
        <v>-240</v>
      </c>
      <c r="Q85" s="88">
        <v>0</v>
      </c>
      <c r="R85" s="88">
        <v>0</v>
      </c>
      <c r="S85" s="116">
        <v>0</v>
      </c>
      <c r="U85" s="115">
        <v>-460</v>
      </c>
      <c r="V85" s="116">
        <v>0</v>
      </c>
      <c r="W85">
        <v>-83</v>
      </c>
      <c r="X85">
        <v>-137</v>
      </c>
      <c r="Y85">
        <v>0</v>
      </c>
      <c r="Z85">
        <v>0</v>
      </c>
      <c r="AA85">
        <v>0</v>
      </c>
      <c r="AB85">
        <v>-240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4.6100000000000003</v>
      </c>
      <c r="N86" s="115">
        <v>-57</v>
      </c>
      <c r="O86" s="88">
        <v>-100</v>
      </c>
      <c r="P86" s="88">
        <v>-140</v>
      </c>
      <c r="Q86" s="88">
        <v>0</v>
      </c>
      <c r="R86" s="88">
        <v>0</v>
      </c>
      <c r="S86" s="116">
        <v>0</v>
      </c>
      <c r="U86" s="115">
        <v>-297</v>
      </c>
      <c r="V86" s="116">
        <v>4.6100000000000003</v>
      </c>
      <c r="W86">
        <v>-57</v>
      </c>
      <c r="X86">
        <v>-100</v>
      </c>
      <c r="Y86">
        <v>0</v>
      </c>
      <c r="Z86">
        <v>0</v>
      </c>
      <c r="AA86">
        <v>4.6100000000000003</v>
      </c>
      <c r="AB86">
        <v>-140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-72</v>
      </c>
      <c r="O87" s="88">
        <v>-95</v>
      </c>
      <c r="P87" s="88">
        <v>-160</v>
      </c>
      <c r="Q87" s="88">
        <v>0</v>
      </c>
      <c r="R87" s="88">
        <v>0</v>
      </c>
      <c r="S87" s="116">
        <v>0</v>
      </c>
      <c r="U87" s="115">
        <v>-327</v>
      </c>
      <c r="V87" s="116">
        <v>0</v>
      </c>
      <c r="W87">
        <v>-72</v>
      </c>
      <c r="X87">
        <v>-95</v>
      </c>
      <c r="Y87">
        <v>0</v>
      </c>
      <c r="Z87">
        <v>0</v>
      </c>
      <c r="AA87">
        <v>0</v>
      </c>
      <c r="AB87">
        <v>-160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-95</v>
      </c>
      <c r="P88" s="88">
        <v>-150</v>
      </c>
      <c r="Q88" s="88">
        <v>0</v>
      </c>
      <c r="R88" s="88">
        <v>0</v>
      </c>
      <c r="S88" s="116">
        <v>0</v>
      </c>
      <c r="U88" s="115">
        <v>-245</v>
      </c>
      <c r="V88" s="116">
        <v>0</v>
      </c>
      <c r="W88">
        <v>0</v>
      </c>
      <c r="X88">
        <v>-95</v>
      </c>
      <c r="Y88">
        <v>0</v>
      </c>
      <c r="Z88">
        <v>0</v>
      </c>
      <c r="AA88">
        <v>0</v>
      </c>
      <c r="AB88">
        <v>-150</v>
      </c>
    </row>
    <row r="89" spans="7:28">
      <c r="G89" t="s">
        <v>131</v>
      </c>
      <c r="H89" s="115">
        <v>19.559999999999999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-90</v>
      </c>
      <c r="P89" s="88">
        <v>-190</v>
      </c>
      <c r="Q89" s="88">
        <v>0</v>
      </c>
      <c r="R89" s="88">
        <v>0</v>
      </c>
      <c r="S89" s="116">
        <v>0</v>
      </c>
      <c r="U89" s="115">
        <v>-280</v>
      </c>
      <c r="V89" s="116">
        <v>19.559999999999999</v>
      </c>
      <c r="W89">
        <v>19.559999999999999</v>
      </c>
      <c r="X89">
        <v>-90</v>
      </c>
      <c r="Y89">
        <v>0</v>
      </c>
      <c r="Z89">
        <v>0</v>
      </c>
      <c r="AA89">
        <v>0</v>
      </c>
      <c r="AB89">
        <v>-190</v>
      </c>
    </row>
    <row r="90" spans="7:28">
      <c r="G90" t="s">
        <v>132</v>
      </c>
      <c r="H90" s="115">
        <v>19.75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-105</v>
      </c>
      <c r="P90" s="88">
        <v>-140</v>
      </c>
      <c r="Q90" s="88">
        <v>0</v>
      </c>
      <c r="R90" s="88">
        <v>0</v>
      </c>
      <c r="S90" s="116">
        <v>0</v>
      </c>
      <c r="U90" s="115">
        <v>-245</v>
      </c>
      <c r="V90" s="116">
        <v>19.75</v>
      </c>
      <c r="W90">
        <v>19.75</v>
      </c>
      <c r="X90">
        <v>-105</v>
      </c>
      <c r="Y90">
        <v>0</v>
      </c>
      <c r="Z90">
        <v>0</v>
      </c>
      <c r="AA90">
        <v>0</v>
      </c>
      <c r="AB90">
        <v>-140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-60</v>
      </c>
      <c r="O91" s="88">
        <v>-28</v>
      </c>
      <c r="P91" s="88">
        <v>-120</v>
      </c>
      <c r="Q91" s="88">
        <v>0</v>
      </c>
      <c r="R91" s="88">
        <v>0</v>
      </c>
      <c r="S91" s="116">
        <v>0</v>
      </c>
      <c r="U91" s="115">
        <v>-208</v>
      </c>
      <c r="V91" s="116">
        <v>0</v>
      </c>
      <c r="W91">
        <v>-60</v>
      </c>
      <c r="X91">
        <v>-28</v>
      </c>
      <c r="Y91">
        <v>0</v>
      </c>
      <c r="Z91">
        <v>0</v>
      </c>
      <c r="AA91">
        <v>0</v>
      </c>
      <c r="AB91">
        <v>-120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0.36</v>
      </c>
      <c r="N92" s="115">
        <v>-26</v>
      </c>
      <c r="O92" s="88">
        <v>-28</v>
      </c>
      <c r="P92" s="88">
        <v>-235</v>
      </c>
      <c r="Q92" s="88">
        <v>0</v>
      </c>
      <c r="R92" s="88">
        <v>0</v>
      </c>
      <c r="S92" s="116">
        <v>0</v>
      </c>
      <c r="U92" s="115">
        <v>-289</v>
      </c>
      <c r="V92" s="116">
        <v>0.36</v>
      </c>
      <c r="W92">
        <v>-26</v>
      </c>
      <c r="X92">
        <v>-28</v>
      </c>
      <c r="Y92">
        <v>0</v>
      </c>
      <c r="Z92">
        <v>0</v>
      </c>
      <c r="AA92">
        <v>0.36</v>
      </c>
      <c r="AB92">
        <v>-235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-6</v>
      </c>
      <c r="O93" s="88">
        <v>0</v>
      </c>
      <c r="P93" s="88">
        <v>-80</v>
      </c>
      <c r="Q93" s="88">
        <v>0</v>
      </c>
      <c r="R93" s="88">
        <v>0</v>
      </c>
      <c r="S93" s="116">
        <v>0</v>
      </c>
      <c r="U93" s="115">
        <v>-86</v>
      </c>
      <c r="V93" s="116">
        <v>0</v>
      </c>
      <c r="W93">
        <v>-6</v>
      </c>
      <c r="X93">
        <v>0</v>
      </c>
      <c r="Y93">
        <v>0</v>
      </c>
      <c r="Z93">
        <v>0</v>
      </c>
      <c r="AA93">
        <v>0</v>
      </c>
      <c r="AB93">
        <v>-80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-11</v>
      </c>
      <c r="O94" s="88">
        <v>-45</v>
      </c>
      <c r="P94" s="88">
        <v>-80</v>
      </c>
      <c r="Q94" s="88">
        <v>0</v>
      </c>
      <c r="R94" s="88">
        <v>0</v>
      </c>
      <c r="S94" s="116">
        <v>0</v>
      </c>
      <c r="U94" s="115">
        <v>-136</v>
      </c>
      <c r="V94" s="116">
        <v>0</v>
      </c>
      <c r="W94">
        <v>-11</v>
      </c>
      <c r="X94">
        <v>-45</v>
      </c>
      <c r="Y94">
        <v>0</v>
      </c>
      <c r="Z94">
        <v>0</v>
      </c>
      <c r="AA94">
        <v>0</v>
      </c>
      <c r="AB94">
        <v>-80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-30</v>
      </c>
      <c r="Q95" s="88">
        <v>0</v>
      </c>
      <c r="R95" s="88">
        <v>0</v>
      </c>
      <c r="S95" s="116">
        <v>0</v>
      </c>
      <c r="U95" s="115">
        <v>-30</v>
      </c>
      <c r="V95" s="116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-30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-40</v>
      </c>
      <c r="O97" s="88">
        <v>0</v>
      </c>
      <c r="P97" s="88">
        <v>-20</v>
      </c>
      <c r="Q97" s="88">
        <v>0</v>
      </c>
      <c r="R97" s="88">
        <v>0</v>
      </c>
      <c r="S97" s="116">
        <v>0</v>
      </c>
      <c r="U97" s="115">
        <v>-60</v>
      </c>
      <c r="V97" s="116">
        <v>0</v>
      </c>
      <c r="W97">
        <v>-40</v>
      </c>
      <c r="X97">
        <v>0</v>
      </c>
      <c r="Y97">
        <v>0</v>
      </c>
      <c r="Z97">
        <v>0</v>
      </c>
      <c r="AA97">
        <v>0</v>
      </c>
      <c r="AB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0.65</v>
      </c>
      <c r="N98" s="115">
        <v>-52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-72</v>
      </c>
      <c r="V98" s="116">
        <v>0.65</v>
      </c>
      <c r="W98">
        <v>-52</v>
      </c>
      <c r="X98">
        <v>0</v>
      </c>
      <c r="Y98">
        <v>0</v>
      </c>
      <c r="Z98">
        <v>0</v>
      </c>
      <c r="AA98">
        <v>0.65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0.18099000000000001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3.5730000000000005E-2</v>
      </c>
      <c r="M99" s="111">
        <f t="shared" si="1"/>
        <v>1.1685000000000001E-2</v>
      </c>
      <c r="N99" s="110">
        <f t="shared" si="1"/>
        <v>-1.0807325000000001</v>
      </c>
      <c r="O99" s="111">
        <f t="shared" si="1"/>
        <v>-1.2629999999999999</v>
      </c>
      <c r="P99" s="111">
        <f t="shared" si="1"/>
        <v>-3.2362500000000001</v>
      </c>
      <c r="Q99" s="111">
        <f t="shared" si="1"/>
        <v>-0.22750000000000001</v>
      </c>
      <c r="R99" s="111">
        <f t="shared" si="1"/>
        <v>0</v>
      </c>
      <c r="S99" s="112">
        <f t="shared" si="1"/>
        <v>0</v>
      </c>
      <c r="U99" s="110">
        <f t="shared" si="1"/>
        <v>-5.8074824999999999</v>
      </c>
      <c r="V99" s="112">
        <f t="shared" si="1"/>
        <v>0.22840499999999997</v>
      </c>
      <c r="W99">
        <f t="shared" si="1"/>
        <v>-0.89974250000000011</v>
      </c>
      <c r="X99">
        <f t="shared" si="1"/>
        <v>-1.2629999999999999</v>
      </c>
      <c r="Y99">
        <f t="shared" si="1"/>
        <v>3.5730000000000005E-2</v>
      </c>
      <c r="Z99">
        <f t="shared" si="1"/>
        <v>-0.22750000000000001</v>
      </c>
      <c r="AA99">
        <f t="shared" si="1"/>
        <v>1.1685000000000001E-2</v>
      </c>
      <c r="AB99">
        <f t="shared" si="1"/>
        <v>-3.2362500000000001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44684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1.85</v>
      </c>
      <c r="I3" s="95">
        <v>17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18.850000000000001</v>
      </c>
      <c r="W3">
        <v>1.85</v>
      </c>
      <c r="X3">
        <v>17</v>
      </c>
    </row>
    <row r="4" spans="1:24">
      <c r="A4" t="s">
        <v>417</v>
      </c>
      <c r="B4" t="s">
        <v>263</v>
      </c>
      <c r="G4" t="s">
        <v>46</v>
      </c>
      <c r="H4" s="115">
        <v>1.89</v>
      </c>
      <c r="I4" s="88">
        <v>15.08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16.97</v>
      </c>
      <c r="W4">
        <v>1.89</v>
      </c>
      <c r="X4">
        <v>15.08</v>
      </c>
    </row>
    <row r="5" spans="1:24">
      <c r="B5" t="s">
        <v>423</v>
      </c>
      <c r="G5" t="s">
        <v>47</v>
      </c>
      <c r="H5" s="115">
        <v>1.89</v>
      </c>
      <c r="I5" s="88">
        <v>14.33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16.22</v>
      </c>
      <c r="W5">
        <v>1.89</v>
      </c>
      <c r="X5">
        <v>14.33</v>
      </c>
    </row>
    <row r="6" spans="1:24">
      <c r="B6" t="s">
        <v>423</v>
      </c>
      <c r="G6" t="s">
        <v>48</v>
      </c>
      <c r="H6" s="115">
        <v>1.89</v>
      </c>
      <c r="I6" s="88">
        <v>12.92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14.81</v>
      </c>
      <c r="W6">
        <v>1.89</v>
      </c>
      <c r="X6">
        <v>12.92</v>
      </c>
    </row>
    <row r="7" spans="1:24">
      <c r="G7" t="s">
        <v>49</v>
      </c>
      <c r="H7" s="115">
        <v>1.94</v>
      </c>
      <c r="I7" s="88">
        <v>10.11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12.05</v>
      </c>
      <c r="W7">
        <v>1.94</v>
      </c>
      <c r="X7">
        <v>10.11</v>
      </c>
    </row>
    <row r="8" spans="1:24">
      <c r="G8" t="s">
        <v>50</v>
      </c>
      <c r="H8" s="115">
        <v>2</v>
      </c>
      <c r="I8" s="88">
        <v>8.01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10.01</v>
      </c>
      <c r="W8">
        <v>2</v>
      </c>
      <c r="X8">
        <v>8.01</v>
      </c>
    </row>
    <row r="9" spans="1:24">
      <c r="G9" t="s">
        <v>51</v>
      </c>
      <c r="H9" s="115">
        <v>2.02</v>
      </c>
      <c r="I9" s="88">
        <v>6.47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8.49</v>
      </c>
      <c r="W9">
        <v>2.02</v>
      </c>
      <c r="X9">
        <v>6.47</v>
      </c>
    </row>
    <row r="10" spans="1:24">
      <c r="G10" t="s">
        <v>52</v>
      </c>
      <c r="H10" s="115">
        <v>2.1</v>
      </c>
      <c r="I10" s="88">
        <v>3.35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5.45</v>
      </c>
      <c r="W10">
        <v>2.1</v>
      </c>
      <c r="X10">
        <v>3.35</v>
      </c>
    </row>
    <row r="11" spans="1:24">
      <c r="G11" t="s">
        <v>53</v>
      </c>
      <c r="H11" s="115">
        <v>1.93</v>
      </c>
      <c r="I11" s="88">
        <v>11.62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13.55</v>
      </c>
      <c r="W11">
        <v>1.93</v>
      </c>
      <c r="X11">
        <v>11.62</v>
      </c>
    </row>
    <row r="12" spans="1:24">
      <c r="G12" t="s">
        <v>54</v>
      </c>
      <c r="H12" s="115">
        <v>2.0099999999999998</v>
      </c>
      <c r="I12" s="88">
        <v>7.22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9.23</v>
      </c>
      <c r="W12">
        <v>2.0099999999999998</v>
      </c>
      <c r="X12">
        <v>7.22</v>
      </c>
    </row>
    <row r="13" spans="1:24">
      <c r="G13" t="s">
        <v>55</v>
      </c>
      <c r="H13" s="115">
        <v>0</v>
      </c>
      <c r="I13" s="88">
        <v>4.29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4.29</v>
      </c>
      <c r="W13">
        <v>0</v>
      </c>
      <c r="X13">
        <v>4.29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1.91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1.91</v>
      </c>
      <c r="W93">
        <v>1.91</v>
      </c>
      <c r="X93">
        <v>0</v>
      </c>
    </row>
    <row r="94" spans="7:24">
      <c r="G94" t="s">
        <v>136</v>
      </c>
      <c r="H94" s="115">
        <v>1.85</v>
      </c>
      <c r="I94" s="88">
        <v>3.68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5.53</v>
      </c>
      <c r="W94">
        <v>1.85</v>
      </c>
      <c r="X94">
        <v>3.68</v>
      </c>
    </row>
    <row r="95" spans="7:24">
      <c r="G95" t="s">
        <v>137</v>
      </c>
      <c r="H95" s="115">
        <v>1.77</v>
      </c>
      <c r="I95" s="88">
        <v>7.79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9.56</v>
      </c>
      <c r="W95">
        <v>1.77</v>
      </c>
      <c r="X95">
        <v>7.79</v>
      </c>
    </row>
    <row r="96" spans="7:24">
      <c r="G96" t="s">
        <v>138</v>
      </c>
      <c r="H96" s="115">
        <v>1.74</v>
      </c>
      <c r="I96" s="88">
        <v>9.74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11.48</v>
      </c>
      <c r="W96">
        <v>1.74</v>
      </c>
      <c r="X96">
        <v>9.74</v>
      </c>
    </row>
    <row r="97" spans="1:83">
      <c r="G97" t="s">
        <v>139</v>
      </c>
      <c r="H97" s="115">
        <v>1.73</v>
      </c>
      <c r="I97" s="88">
        <v>11.09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12.82</v>
      </c>
      <c r="W97">
        <v>1.73</v>
      </c>
      <c r="X97">
        <v>11.09</v>
      </c>
    </row>
    <row r="98" spans="1:83">
      <c r="G98" t="s">
        <v>140</v>
      </c>
      <c r="H98" s="115">
        <v>1.75</v>
      </c>
      <c r="I98" s="88">
        <v>11.22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12.97</v>
      </c>
      <c r="W98">
        <v>1.75</v>
      </c>
      <c r="X98">
        <v>11.22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7.5674999999999987E-3</v>
      </c>
      <c r="I99" s="111">
        <f t="shared" ref="I99:BQ99" si="1">SUM(I3:I98)/4000</f>
        <v>3.8480000000000007E-2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4.6047499999999991E-2</v>
      </c>
      <c r="W99">
        <f t="shared" si="1"/>
        <v>7.5674999999999987E-3</v>
      </c>
      <c r="X99">
        <f t="shared" si="1"/>
        <v>3.8480000000000007E-2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E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99" sqref="AT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44684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15.226689478186485</v>
      </c>
      <c r="F3">
        <f>GT_Spot!P3</f>
        <v>0</v>
      </c>
      <c r="G3">
        <f>PPCL_NG!P3</f>
        <v>17.54</v>
      </c>
      <c r="H3">
        <f>PPCL_Spot!P3</f>
        <v>0</v>
      </c>
      <c r="I3">
        <f>Bawana_NG!P3</f>
        <v>99.62</v>
      </c>
      <c r="J3">
        <f>Bawana_RLNG!P3</f>
        <v>0</v>
      </c>
      <c r="K3">
        <f>Bawana_Spot!P3</f>
        <v>292.62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1085.24837710971</v>
      </c>
      <c r="P3" s="77">
        <v>118.15130399012752</v>
      </c>
      <c r="Q3" s="77">
        <v>29.720664000000003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96.68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46.64</v>
      </c>
      <c r="Z3" s="75">
        <f>IEX!N3</f>
        <v>0</v>
      </c>
      <c r="AA3" s="117">
        <f>STOA!H3</f>
        <v>890.18000000000006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24.093229904286613</v>
      </c>
      <c r="AD3">
        <f>SUM(B3:AB3,AI3:AR3)-AC3</f>
        <v>2713.7738046737372</v>
      </c>
      <c r="AE3">
        <f>'IDT-1'!B3</f>
        <v>0</v>
      </c>
      <c r="AF3" s="26"/>
      <c r="AG3">
        <f>SUM(AD3:AF3)+AT3</f>
        <v>2713.7738046737372</v>
      </c>
      <c r="AI3" s="75">
        <f>PXIL!H3</f>
        <v>0</v>
      </c>
      <c r="AJ3" s="75">
        <f>PXIL!N3</f>
        <v>0</v>
      </c>
      <c r="AK3" s="75">
        <f>RTM_IEX!H3</f>
        <v>44.39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1.85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15.226689478186485</v>
      </c>
      <c r="F4">
        <f>GT_Spot!P4</f>
        <v>0</v>
      </c>
      <c r="G4">
        <f>PPCL_NG!P4</f>
        <v>17.54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292.62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1069.5944361833101</v>
      </c>
      <c r="P4" s="77">
        <v>118.15130399012752</v>
      </c>
      <c r="Q4" s="77">
        <v>29.720664000000003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109.89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42.92</v>
      </c>
      <c r="Z4" s="75">
        <f>IEX!N4</f>
        <v>0</v>
      </c>
      <c r="AA4" s="117">
        <f>STOA!H4</f>
        <v>891.71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24.041187224134294</v>
      </c>
      <c r="AD4">
        <f t="shared" ref="AD4:AD67" si="1">SUM(B4:AB4,AI4:AR4)-AC4</f>
        <v>2707.9119064274896</v>
      </c>
      <c r="AE4">
        <f>'IDT-1'!B4</f>
        <v>0</v>
      </c>
      <c r="AF4" s="26"/>
      <c r="AG4">
        <f t="shared" ref="AG4:AG67" si="2">SUM(AD4:AF4)+AT4</f>
        <v>2707.9119064274896</v>
      </c>
      <c r="AI4" s="75">
        <f>PXIL!H4</f>
        <v>0</v>
      </c>
      <c r="AJ4" s="75">
        <f>PXIL!N4</f>
        <v>0</v>
      </c>
      <c r="AK4" s="75">
        <f>RTM_IEX!H4</f>
        <v>43.07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1.89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15.226689478186485</v>
      </c>
      <c r="F5">
        <f>GT_Spot!P5</f>
        <v>0</v>
      </c>
      <c r="G5">
        <f>PPCL_NG!P5</f>
        <v>17.54</v>
      </c>
      <c r="H5">
        <f>PPCL_Spot!P5</f>
        <v>30</v>
      </c>
      <c r="I5">
        <f>Bawana_NG!P5</f>
        <v>99.62</v>
      </c>
      <c r="J5">
        <f>Bawana_RLNG!P5</f>
        <v>0</v>
      </c>
      <c r="K5">
        <f>Bawana_Spot!P5</f>
        <v>292.62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1069.6061694113102</v>
      </c>
      <c r="P5" s="77">
        <v>118.15130399012752</v>
      </c>
      <c r="Q5" s="77">
        <v>29.720664000000003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111.29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43.32</v>
      </c>
      <c r="Z5" s="75">
        <f>IEX!N5</f>
        <v>0</v>
      </c>
      <c r="AA5" s="117">
        <f>STOA!H5</f>
        <v>892.74</v>
      </c>
      <c r="AB5" s="117">
        <f>-STOA!N5</f>
        <v>0</v>
      </c>
      <c r="AC5">
        <f t="shared" si="0"/>
        <v>23.962530476540692</v>
      </c>
      <c r="AD5">
        <f t="shared" si="1"/>
        <v>2699.0522964030829</v>
      </c>
      <c r="AE5">
        <f>'IDT-1'!B5</f>
        <v>0</v>
      </c>
      <c r="AF5" s="26"/>
      <c r="AG5">
        <f t="shared" si="2"/>
        <v>2699.0522964030829</v>
      </c>
      <c r="AI5" s="75">
        <f>PXIL!H5</f>
        <v>0</v>
      </c>
      <c r="AJ5" s="75">
        <f>PXIL!N5</f>
        <v>0</v>
      </c>
      <c r="AK5" s="75">
        <f>RTM_IEX!H5</f>
        <v>1.29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1.89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15.226689478186485</v>
      </c>
      <c r="F6">
        <f>GT_Spot!P6</f>
        <v>0</v>
      </c>
      <c r="G6">
        <f>PPCL_NG!P6</f>
        <v>17.54</v>
      </c>
      <c r="H6">
        <f>PPCL_Spot!P6</f>
        <v>30</v>
      </c>
      <c r="I6">
        <f>Bawana_NG!P6</f>
        <v>99.62</v>
      </c>
      <c r="J6">
        <f>Bawana_RLNG!P6</f>
        <v>0</v>
      </c>
      <c r="K6">
        <f>Bawana_Spot!P6</f>
        <v>292.62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1070.0363082355202</v>
      </c>
      <c r="P6" s="77">
        <v>118.15130399012752</v>
      </c>
      <c r="Q6" s="77">
        <v>29.720664000000003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110.60000000000001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40.56</v>
      </c>
      <c r="Z6" s="75">
        <f>IEX!N6</f>
        <v>0</v>
      </c>
      <c r="AA6" s="117">
        <f>STOA!H6</f>
        <v>893.25</v>
      </c>
      <c r="AB6" s="117">
        <f>-STOA!N6</f>
        <v>0</v>
      </c>
      <c r="AC6">
        <f t="shared" si="0"/>
        <v>24.142166758726432</v>
      </c>
      <c r="AD6">
        <f t="shared" si="1"/>
        <v>2671.0727989451075</v>
      </c>
      <c r="AE6">
        <f>'IDT-1'!B6</f>
        <v>0</v>
      </c>
      <c r="AF6" s="26"/>
      <c r="AG6">
        <f t="shared" si="2"/>
        <v>2671.0727989451075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-24</v>
      </c>
      <c r="AM6" s="75">
        <f>RTM_PXI!H6</f>
        <v>0</v>
      </c>
      <c r="AN6" s="75">
        <f>RTM_PXI!N6</f>
        <v>0</v>
      </c>
      <c r="AO6" s="192">
        <f>GDAM_IEX!H6</f>
        <v>1.89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15.226689478186485</v>
      </c>
      <c r="F7">
        <f>GT_Spot!P7</f>
        <v>0</v>
      </c>
      <c r="G7">
        <f>PPCL_NG!P7</f>
        <v>17.54</v>
      </c>
      <c r="H7">
        <f>PPCL_Spot!P7</f>
        <v>30</v>
      </c>
      <c r="I7">
        <f>Bawana_NG!P7</f>
        <v>99.62</v>
      </c>
      <c r="J7">
        <f>Bawana_RLNG!P7</f>
        <v>0</v>
      </c>
      <c r="K7">
        <f>Bawana_Spot!P7</f>
        <v>292.62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1059.0578387982457</v>
      </c>
      <c r="P7" s="77">
        <v>118.15130399012752</v>
      </c>
      <c r="Q7" s="77">
        <v>29.720664000000003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110.63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35.49</v>
      </c>
      <c r="Z7" s="75">
        <f>IEX!N7</f>
        <v>0</v>
      </c>
      <c r="AA7" s="117">
        <f>STOA!H7</f>
        <v>796.37</v>
      </c>
      <c r="AB7" s="117">
        <f>-STOA!N7</f>
        <v>0</v>
      </c>
      <c r="AC7">
        <f t="shared" si="0"/>
        <v>23.210057167145727</v>
      </c>
      <c r="AD7">
        <f t="shared" si="1"/>
        <v>2614.2964390994139</v>
      </c>
      <c r="AE7">
        <f>'IDT-1'!B7</f>
        <v>0</v>
      </c>
      <c r="AF7" s="26"/>
      <c r="AG7">
        <f t="shared" si="2"/>
        <v>2614.2964390994139</v>
      </c>
      <c r="AI7" s="75">
        <f>PXIL!H7</f>
        <v>0</v>
      </c>
      <c r="AJ7" s="75">
        <f>PXIL!N7</f>
        <v>0</v>
      </c>
      <c r="AK7" s="75">
        <f>RTM_IEX!H7</f>
        <v>31.14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1.94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15.226689478186485</v>
      </c>
      <c r="F8">
        <f>GT_Spot!P8</f>
        <v>0</v>
      </c>
      <c r="G8">
        <f>PPCL_NG!P8</f>
        <v>17.54</v>
      </c>
      <c r="H8">
        <f>PPCL_Spot!P8</f>
        <v>30</v>
      </c>
      <c r="I8">
        <f>Bawana_NG!P8</f>
        <v>99.62</v>
      </c>
      <c r="J8">
        <f>Bawana_RLNG!P8</f>
        <v>0</v>
      </c>
      <c r="K8">
        <f>Bawana_Spot!P8</f>
        <v>292.62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1059.0600857454456</v>
      </c>
      <c r="P8" s="77">
        <v>118.15130399012752</v>
      </c>
      <c r="Q8" s="77">
        <v>29.720664000000003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115.4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27.85</v>
      </c>
      <c r="Z8" s="75">
        <f>IEX!N8</f>
        <v>0</v>
      </c>
      <c r="AA8" s="117">
        <f>STOA!H8</f>
        <v>795.5</v>
      </c>
      <c r="AB8" s="117">
        <f>-STOA!N8</f>
        <v>0</v>
      </c>
      <c r="AC8">
        <f t="shared" si="0"/>
        <v>23.18570094028108</v>
      </c>
      <c r="AD8">
        <f t="shared" si="1"/>
        <v>2611.5530422734782</v>
      </c>
      <c r="AE8">
        <f>'IDT-1'!B8</f>
        <v>0</v>
      </c>
      <c r="AF8" s="26"/>
      <c r="AG8">
        <f t="shared" si="2"/>
        <v>2611.5530422734782</v>
      </c>
      <c r="AI8" s="75">
        <f>PXIL!H8</f>
        <v>0</v>
      </c>
      <c r="AJ8" s="75">
        <f>PXIL!N8</f>
        <v>0</v>
      </c>
      <c r="AK8" s="75">
        <f>RTM_IEX!H8</f>
        <v>32.049999999999997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2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15.226689478186485</v>
      </c>
      <c r="F9">
        <f>GT_Spot!P9</f>
        <v>0</v>
      </c>
      <c r="G9">
        <f>PPCL_NG!P9</f>
        <v>17.54</v>
      </c>
      <c r="H9">
        <f>PPCL_Spot!P9</f>
        <v>30</v>
      </c>
      <c r="I9">
        <f>Bawana_NG!P9</f>
        <v>99.62</v>
      </c>
      <c r="J9">
        <f>Bawana_RLNG!P9</f>
        <v>0</v>
      </c>
      <c r="K9">
        <f>Bawana_Spot!P9</f>
        <v>230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1060.1102128311361</v>
      </c>
      <c r="P9" s="77">
        <v>118.15130399012752</v>
      </c>
      <c r="Q9" s="77">
        <v>29.720664000000003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116.67999999999999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21.03</v>
      </c>
      <c r="Z9" s="75">
        <f>IEX!N9</f>
        <v>0</v>
      </c>
      <c r="AA9" s="117">
        <f>STOA!H9</f>
        <v>795.29</v>
      </c>
      <c r="AB9" s="117">
        <f>-STOA!N9</f>
        <v>0</v>
      </c>
      <c r="AC9">
        <f t="shared" si="0"/>
        <v>22.462350226512484</v>
      </c>
      <c r="AD9">
        <f t="shared" si="1"/>
        <v>2495.9265200729374</v>
      </c>
      <c r="AE9">
        <f>'IDT-1'!B9</f>
        <v>0</v>
      </c>
      <c r="AF9" s="26"/>
      <c r="AG9">
        <f t="shared" si="2"/>
        <v>2495.9265200729374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</v>
      </c>
      <c r="AM9" s="75">
        <f>RTM_PXI!H9</f>
        <v>0</v>
      </c>
      <c r="AN9" s="75">
        <f>RTM_PXI!N9</f>
        <v>0</v>
      </c>
      <c r="AO9" s="192">
        <f>GDAM_IEX!H9</f>
        <v>2.02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15.226689478186485</v>
      </c>
      <c r="F10">
        <f>GT_Spot!P10</f>
        <v>0</v>
      </c>
      <c r="G10">
        <f>PPCL_NG!P10</f>
        <v>17.54</v>
      </c>
      <c r="H10">
        <f>PPCL_Spot!P10</f>
        <v>30</v>
      </c>
      <c r="I10">
        <f>Bawana_NG!P10</f>
        <v>99.62</v>
      </c>
      <c r="J10">
        <f>Bawana_RLNG!P10</f>
        <v>0</v>
      </c>
      <c r="K10">
        <f>Bawana_Spot!P10</f>
        <v>220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1053.7296123449712</v>
      </c>
      <c r="P10" s="77">
        <v>118.15130399012752</v>
      </c>
      <c r="Q10" s="77">
        <v>29.720664000000003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127.04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9.57</v>
      </c>
      <c r="Z10" s="75">
        <f>IEX!N10</f>
        <v>0</v>
      </c>
      <c r="AA10" s="117">
        <f>STOA!H10</f>
        <v>795.21999999999991</v>
      </c>
      <c r="AB10" s="117">
        <f>-STOA!N10</f>
        <v>0</v>
      </c>
      <c r="AC10">
        <f t="shared" si="0"/>
        <v>22.27938477435691</v>
      </c>
      <c r="AD10">
        <f t="shared" si="1"/>
        <v>2509.468885038928</v>
      </c>
      <c r="AE10">
        <f>'IDT-1'!B10</f>
        <v>11.532</v>
      </c>
      <c r="AF10" s="26"/>
      <c r="AG10">
        <f t="shared" si="2"/>
        <v>2521.0008850389281</v>
      </c>
      <c r="AI10" s="75">
        <f>PXIL!H10</f>
        <v>0</v>
      </c>
      <c r="AJ10" s="75">
        <f>PXIL!N10</f>
        <v>0</v>
      </c>
      <c r="AK10" s="75">
        <f>RTM_IEX!H10</f>
        <v>13.83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2.1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15.226689478186485</v>
      </c>
      <c r="F11">
        <f>GT_Spot!P11</f>
        <v>0</v>
      </c>
      <c r="G11">
        <f>PPCL_NG!P11</f>
        <v>17.54</v>
      </c>
      <c r="H11">
        <f>PPCL_Spot!P11</f>
        <v>30</v>
      </c>
      <c r="I11">
        <f>Bawana_NG!P11</f>
        <v>99.62</v>
      </c>
      <c r="J11">
        <f>Bawana_RLNG!P11</f>
        <v>0</v>
      </c>
      <c r="K11">
        <f>Bawana_Spot!P11</f>
        <v>292.62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1047.2767371068057</v>
      </c>
      <c r="P11" s="77">
        <v>118.15130399012752</v>
      </c>
      <c r="Q11" s="77">
        <v>29.720664000000003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125.78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22.94</v>
      </c>
      <c r="Z11" s="75">
        <f>IEX!N11</f>
        <v>0</v>
      </c>
      <c r="AA11" s="117">
        <f>STOA!H11</f>
        <v>629.17999999999995</v>
      </c>
      <c r="AB11" s="117">
        <f>-STOA!N11</f>
        <v>0</v>
      </c>
      <c r="AC11">
        <f t="shared" si="0"/>
        <v>21.892687472261052</v>
      </c>
      <c r="AD11">
        <f t="shared" si="1"/>
        <v>2465.9127071028583</v>
      </c>
      <c r="AE11">
        <f>'IDT-1'!B11</f>
        <v>22.922000000000001</v>
      </c>
      <c r="AF11" s="26"/>
      <c r="AG11">
        <f t="shared" si="2"/>
        <v>2488.8347071028584</v>
      </c>
      <c r="AI11" s="75">
        <f>PXIL!H11</f>
        <v>0</v>
      </c>
      <c r="AJ11" s="75">
        <f>PXIL!N11</f>
        <v>0</v>
      </c>
      <c r="AK11" s="75">
        <f>RTM_IEX!H11</f>
        <v>57.82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1.93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15.226689478186485</v>
      </c>
      <c r="F12">
        <f>GT_Spot!P12</f>
        <v>0</v>
      </c>
      <c r="G12">
        <f>PPCL_NG!P12</f>
        <v>17.54</v>
      </c>
      <c r="H12">
        <f>PPCL_Spot!P12</f>
        <v>30</v>
      </c>
      <c r="I12">
        <f>Bawana_NG!P12</f>
        <v>99.62</v>
      </c>
      <c r="J12">
        <f>Bawana_RLNG!P12</f>
        <v>0</v>
      </c>
      <c r="K12">
        <f>Bawana_Spot!P12</f>
        <v>292.62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1049.5119716197707</v>
      </c>
      <c r="P12" s="77">
        <v>118.15130399012752</v>
      </c>
      <c r="Q12" s="77">
        <v>29.720664000000003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129.02000000000001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6.99</v>
      </c>
      <c r="Z12" s="75">
        <f>IEX!N12</f>
        <v>0</v>
      </c>
      <c r="AA12" s="117">
        <f>STOA!H12</f>
        <v>629</v>
      </c>
      <c r="AB12" s="117">
        <f>-STOA!N12</f>
        <v>0</v>
      </c>
      <c r="AC12">
        <f t="shared" si="0"/>
        <v>21.290813535975143</v>
      </c>
      <c r="AD12">
        <f t="shared" si="1"/>
        <v>2398.1198155521092</v>
      </c>
      <c r="AE12">
        <f>'IDT-1'!B12</f>
        <v>37.042000000000002</v>
      </c>
      <c r="AF12" s="26"/>
      <c r="AG12">
        <f t="shared" si="2"/>
        <v>2435.1618155521091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2.0099999999999998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15.226689478186485</v>
      </c>
      <c r="F13">
        <f>GT_Spot!P13</f>
        <v>0</v>
      </c>
      <c r="G13">
        <f>PPCL_NG!P13</f>
        <v>17.54</v>
      </c>
      <c r="H13">
        <f>PPCL_Spot!P13</f>
        <v>30</v>
      </c>
      <c r="I13">
        <f>Bawana_NG!P13</f>
        <v>99.62</v>
      </c>
      <c r="J13">
        <f>Bawana_RLNG!P13</f>
        <v>0</v>
      </c>
      <c r="K13">
        <f>Bawana_Spot!P13</f>
        <v>274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1053.6932298441757</v>
      </c>
      <c r="P13" s="77">
        <v>118.15130399012752</v>
      </c>
      <c r="Q13" s="77">
        <v>29.720664000000003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127.74000000000001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9.77</v>
      </c>
      <c r="Z13" s="75">
        <f>IEX!N13</f>
        <v>0</v>
      </c>
      <c r="AA13" s="117">
        <f>STOA!H13</f>
        <v>628.76</v>
      </c>
      <c r="AB13" s="117">
        <f>-STOA!N13</f>
        <v>0</v>
      </c>
      <c r="AC13">
        <f t="shared" si="0"/>
        <v>21.325837031271618</v>
      </c>
      <c r="AD13">
        <f t="shared" si="1"/>
        <v>2363.8960502812179</v>
      </c>
      <c r="AE13">
        <f>'IDT-1'!B13</f>
        <v>51.411999999999999</v>
      </c>
      <c r="AF13" s="26"/>
      <c r="AG13">
        <f t="shared" si="2"/>
        <v>2415.3080502812177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15.226689478186485</v>
      </c>
      <c r="F14">
        <f>GT_Spot!P14</f>
        <v>0</v>
      </c>
      <c r="G14">
        <f>PPCL_NG!P14</f>
        <v>17.54</v>
      </c>
      <c r="H14">
        <f>PPCL_Spot!P14</f>
        <v>30</v>
      </c>
      <c r="I14">
        <f>Bawana_NG!P14</f>
        <v>99.62</v>
      </c>
      <c r="J14">
        <f>Bawana_RLNG!P14</f>
        <v>0</v>
      </c>
      <c r="K14">
        <f>Bawana_Spot!P14</f>
        <v>236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1053.7296786129757</v>
      </c>
      <c r="P14" s="77">
        <v>118.15130399012752</v>
      </c>
      <c r="Q14" s="77">
        <v>29.720664000000003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125.61000000000001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628.49</v>
      </c>
      <c r="AB14" s="117">
        <f>-STOA!N14</f>
        <v>0</v>
      </c>
      <c r="AC14">
        <f t="shared" si="0"/>
        <v>20.88466178043706</v>
      </c>
      <c r="AD14">
        <f t="shared" si="1"/>
        <v>2314.2036743008525</v>
      </c>
      <c r="AE14">
        <f>'IDT-1'!B14</f>
        <v>65.385999999999996</v>
      </c>
      <c r="AF14" s="26"/>
      <c r="AG14">
        <f t="shared" si="2"/>
        <v>2379.5896743008525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15.226689478186485</v>
      </c>
      <c r="F15">
        <f>GT_Spot!P15</f>
        <v>0</v>
      </c>
      <c r="G15">
        <f>PPCL_NG!P15</f>
        <v>17.54</v>
      </c>
      <c r="H15">
        <f>PPCL_Spot!P15</f>
        <v>30</v>
      </c>
      <c r="I15">
        <f>Bawana_NG!P15</f>
        <v>99.62</v>
      </c>
      <c r="J15">
        <f>Bawana_RLNG!P15</f>
        <v>0</v>
      </c>
      <c r="K15">
        <f>Bawana_Spot!P15</f>
        <v>269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1086.9507386661924</v>
      </c>
      <c r="P15" s="77">
        <v>118.15130399012752</v>
      </c>
      <c r="Q15" s="77">
        <v>29.720664000000003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141.63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7.08</v>
      </c>
      <c r="Z15" s="75">
        <f>IEX!N15</f>
        <v>0</v>
      </c>
      <c r="AA15" s="117">
        <f>STOA!H15</f>
        <v>461.73999999999995</v>
      </c>
      <c r="AB15" s="117">
        <f>-STOA!N15</f>
        <v>0</v>
      </c>
      <c r="AC15">
        <f t="shared" si="0"/>
        <v>20.167774598816582</v>
      </c>
      <c r="AD15">
        <f t="shared" si="1"/>
        <v>2241.4916215356893</v>
      </c>
      <c r="AE15">
        <f>'IDT-1'!B15</f>
        <v>129.82900000000001</v>
      </c>
      <c r="AF15" s="26"/>
      <c r="AG15">
        <f t="shared" si="2"/>
        <v>2371.3206215356895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15.226689478186485</v>
      </c>
      <c r="F16">
        <f>GT_Spot!P16</f>
        <v>0</v>
      </c>
      <c r="G16">
        <f>PPCL_NG!P16</f>
        <v>17.54</v>
      </c>
      <c r="H16">
        <f>PPCL_Spot!P16</f>
        <v>30</v>
      </c>
      <c r="I16">
        <f>Bawana_NG!P16</f>
        <v>99.62</v>
      </c>
      <c r="J16">
        <f>Bawana_RLNG!P16</f>
        <v>0</v>
      </c>
      <c r="K16">
        <f>Bawana_Spot!P16</f>
        <v>227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1086.9370079565924</v>
      </c>
      <c r="P16" s="77">
        <v>118.15130399012752</v>
      </c>
      <c r="Q16" s="77">
        <v>29.720664000000003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140.66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461.82</v>
      </c>
      <c r="AB16" s="117">
        <f>-STOA!N16</f>
        <v>0</v>
      </c>
      <c r="AC16">
        <f t="shared" si="0"/>
        <v>20.251727292381634</v>
      </c>
      <c r="AD16">
        <f t="shared" si="1"/>
        <v>2132.4239381325251</v>
      </c>
      <c r="AE16">
        <f>'IDT-1'!B16</f>
        <v>148.84399999999999</v>
      </c>
      <c r="AF16" s="26"/>
      <c r="AG16">
        <f t="shared" si="2"/>
        <v>2281.2679381325252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15.226689478186485</v>
      </c>
      <c r="F17">
        <f>GT_Spot!P17</f>
        <v>0</v>
      </c>
      <c r="G17">
        <f>PPCL_NG!P17</f>
        <v>17.54</v>
      </c>
      <c r="H17">
        <f>PPCL_Spot!P17</f>
        <v>30</v>
      </c>
      <c r="I17">
        <f>Bawana_NG!P17</f>
        <v>99.62</v>
      </c>
      <c r="J17">
        <f>Bawana_RLNG!P17</f>
        <v>0</v>
      </c>
      <c r="K17">
        <f>Bawana_Spot!P17</f>
        <v>178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1098.1246718181922</v>
      </c>
      <c r="P17" s="77">
        <v>118.15130399012752</v>
      </c>
      <c r="Q17" s="77">
        <v>29.720664000000003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139.54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462.08</v>
      </c>
      <c r="AB17" s="117">
        <f>-STOA!N17</f>
        <v>0</v>
      </c>
      <c r="AC17">
        <f t="shared" si="0"/>
        <v>19.369844955509791</v>
      </c>
      <c r="AD17">
        <f t="shared" si="1"/>
        <v>2155.633484330996</v>
      </c>
      <c r="AE17">
        <f>'IDT-1'!B17</f>
        <v>167.292</v>
      </c>
      <c r="AF17" s="26"/>
      <c r="AG17">
        <f t="shared" si="2"/>
        <v>2322.9254843309959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15.226689478186485</v>
      </c>
      <c r="F18">
        <f>GT_Spot!P18</f>
        <v>0</v>
      </c>
      <c r="G18">
        <f>PPCL_NG!P18</f>
        <v>17.54</v>
      </c>
      <c r="H18">
        <f>PPCL_Spot!P18</f>
        <v>30</v>
      </c>
      <c r="I18">
        <f>Bawana_NG!P18</f>
        <v>99.62</v>
      </c>
      <c r="J18">
        <f>Bawana_RLNG!P18</f>
        <v>0</v>
      </c>
      <c r="K18">
        <f>Bawana_Spot!P18</f>
        <v>130.99634333565945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1098.0792356997922</v>
      </c>
      <c r="P18" s="77">
        <v>118.15130399012752</v>
      </c>
      <c r="Q18" s="77">
        <v>29.720664000000003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138.30000000000001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462.26</v>
      </c>
      <c r="AB18" s="117">
        <f>-STOA!N18</f>
        <v>0</v>
      </c>
      <c r="AC18">
        <f t="shared" si="0"/>
        <v>18.928728683977287</v>
      </c>
      <c r="AD18">
        <f t="shared" si="1"/>
        <v>2109.9655078197884</v>
      </c>
      <c r="AE18">
        <f>'IDT-1'!B18</f>
        <v>183.971</v>
      </c>
      <c r="AF18" s="26"/>
      <c r="AG18">
        <f t="shared" si="2"/>
        <v>2293.9365078197884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15.226689478186485</v>
      </c>
      <c r="F19">
        <f>GT_Spot!P19</f>
        <v>0</v>
      </c>
      <c r="G19">
        <f>PPCL_NG!P19</f>
        <v>17.54</v>
      </c>
      <c r="H19">
        <f>PPCL_Spot!P19</f>
        <v>30</v>
      </c>
      <c r="I19">
        <f>Bawana_NG!P19</f>
        <v>99.62</v>
      </c>
      <c r="J19">
        <f>Bawana_RLNG!P19</f>
        <v>0</v>
      </c>
      <c r="K19">
        <f>Bawana_Spot!P19</f>
        <v>285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1108.7545720333924</v>
      </c>
      <c r="P19" s="77">
        <v>118.15130399012752</v>
      </c>
      <c r="Q19" s="77">
        <v>29.720664000000003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137.97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28.76</v>
      </c>
      <c r="Z19" s="75">
        <f>IEX!N19</f>
        <v>0</v>
      </c>
      <c r="AA19" s="117">
        <f>STOA!H19</f>
        <v>220.73999999999998</v>
      </c>
      <c r="AB19" s="117">
        <f>-STOA!N19</f>
        <v>0</v>
      </c>
      <c r="AC19">
        <f t="shared" si="0"/>
        <v>19.204083896612598</v>
      </c>
      <c r="AD19">
        <f t="shared" si="1"/>
        <v>1982.2791456050936</v>
      </c>
      <c r="AE19">
        <f>'IDT-1'!B19</f>
        <v>207.35</v>
      </c>
      <c r="AF19" s="26"/>
      <c r="AG19">
        <f t="shared" si="2"/>
        <v>2189.6291456050935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15.226689478186485</v>
      </c>
      <c r="F20">
        <f>GT_Spot!P20</f>
        <v>0</v>
      </c>
      <c r="G20">
        <f>PPCL_NG!P20</f>
        <v>17.54</v>
      </c>
      <c r="H20">
        <f>PPCL_Spot!P20</f>
        <v>30</v>
      </c>
      <c r="I20">
        <f>Bawana_NG!P20</f>
        <v>99.62</v>
      </c>
      <c r="J20">
        <f>Bawana_RLNG!P20</f>
        <v>0</v>
      </c>
      <c r="K20">
        <f>Bawana_Spot!P20</f>
        <v>275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1121.6457984545223</v>
      </c>
      <c r="P20" s="77">
        <v>118.15130399012752</v>
      </c>
      <c r="Q20" s="77">
        <v>29.720664000000003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117.56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11.64</v>
      </c>
      <c r="Z20" s="75">
        <f>IEX!N20</f>
        <v>0</v>
      </c>
      <c r="AA20" s="117">
        <f>STOA!H20</f>
        <v>220.4</v>
      </c>
      <c r="AB20" s="117">
        <f>-STOA!N20</f>
        <v>0</v>
      </c>
      <c r="AC20">
        <f t="shared" si="0"/>
        <v>18.399095547875604</v>
      </c>
      <c r="AD20">
        <f t="shared" si="1"/>
        <v>2004.1053603749608</v>
      </c>
      <c r="AE20">
        <f>'IDT-1'!B20</f>
        <v>193</v>
      </c>
      <c r="AF20" s="26"/>
      <c r="AG20">
        <f t="shared" si="2"/>
        <v>2197.1053603749606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15.226689478186485</v>
      </c>
      <c r="F21">
        <f>GT_Spot!P21</f>
        <v>0</v>
      </c>
      <c r="G21">
        <f>PPCL_NG!P21</f>
        <v>17.54</v>
      </c>
      <c r="H21">
        <f>PPCL_Spot!P21</f>
        <v>57.43</v>
      </c>
      <c r="I21">
        <f>Bawana_NG!P21</f>
        <v>99.62</v>
      </c>
      <c r="J21">
        <f>Bawana_RLNG!P21</f>
        <v>0</v>
      </c>
      <c r="K21">
        <f>Bawana_Spot!P21</f>
        <v>267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1130.9979452565783</v>
      </c>
      <c r="P21" s="77">
        <v>118.15130399012752</v>
      </c>
      <c r="Q21" s="77">
        <v>29.720664000000003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116.64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12.39</v>
      </c>
      <c r="Z21" s="75">
        <f>IEX!N21</f>
        <v>0</v>
      </c>
      <c r="AA21" s="117">
        <f>STOA!H21</f>
        <v>220.47</v>
      </c>
      <c r="AB21" s="117">
        <f>-STOA!N21</f>
        <v>0</v>
      </c>
      <c r="AC21">
        <f t="shared" si="0"/>
        <v>18.793548480088816</v>
      </c>
      <c r="AD21">
        <f t="shared" si="1"/>
        <v>2016.3930542448034</v>
      </c>
      <c r="AE21">
        <f>'IDT-1'!B21</f>
        <v>170</v>
      </c>
      <c r="AF21" s="26"/>
      <c r="AG21">
        <f t="shared" si="2"/>
        <v>2186.3930542448034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15.226689478186485</v>
      </c>
      <c r="F22">
        <f>GT_Spot!P22</f>
        <v>0</v>
      </c>
      <c r="G22">
        <f>PPCL_NG!P22</f>
        <v>17.54</v>
      </c>
      <c r="H22">
        <f>PPCL_Spot!P22</f>
        <v>57.43</v>
      </c>
      <c r="I22">
        <f>Bawana_NG!P22</f>
        <v>99.62</v>
      </c>
      <c r="J22">
        <f>Bawana_RLNG!P22</f>
        <v>0</v>
      </c>
      <c r="K22">
        <f>Bawana_Spot!P22</f>
        <v>265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1137.3418477623181</v>
      </c>
      <c r="P22" s="77">
        <v>118.15130399012752</v>
      </c>
      <c r="Q22" s="77">
        <v>29.720664000000003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116.2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11.46</v>
      </c>
      <c r="Z22" s="75">
        <f>IEX!N22</f>
        <v>0</v>
      </c>
      <c r="AA22" s="117">
        <f>STOA!H22</f>
        <v>220.16</v>
      </c>
      <c r="AB22" s="117">
        <f>-STOA!N22</f>
        <v>0</v>
      </c>
      <c r="AC22">
        <f t="shared" si="0"/>
        <v>18.816990822139331</v>
      </c>
      <c r="AD22">
        <f t="shared" si="1"/>
        <v>2019.0335144084929</v>
      </c>
      <c r="AE22">
        <f>'IDT-1'!B22</f>
        <v>143</v>
      </c>
      <c r="AF22" s="26"/>
      <c r="AG22">
        <f t="shared" si="2"/>
        <v>2162.0335144084929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15.226689478186485</v>
      </c>
      <c r="F23">
        <f>GT_Spot!P23</f>
        <v>0</v>
      </c>
      <c r="G23">
        <f>PPCL_NG!P23</f>
        <v>17.54</v>
      </c>
      <c r="H23">
        <f>PPCL_Spot!P23</f>
        <v>57.43</v>
      </c>
      <c r="I23">
        <f>Bawana_NG!P23</f>
        <v>99.62</v>
      </c>
      <c r="J23">
        <f>Bawana_RLNG!P23</f>
        <v>0</v>
      </c>
      <c r="K23">
        <f>Bawana_Spot!P23</f>
        <v>273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1112.4260291539017</v>
      </c>
      <c r="P23" s="77">
        <v>118.15130399012752</v>
      </c>
      <c r="Q23" s="77">
        <v>29.720664000000003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115.92999999999999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11.97</v>
      </c>
      <c r="Z23" s="75">
        <f>IEX!N23</f>
        <v>0</v>
      </c>
      <c r="AA23" s="117">
        <f>STOA!H23</f>
        <v>191.87000000000003</v>
      </c>
      <c r="AB23" s="117">
        <f>-STOA!N23</f>
        <v>0</v>
      </c>
      <c r="AC23">
        <f t="shared" si="0"/>
        <v>18.856319866972839</v>
      </c>
      <c r="AD23">
        <f t="shared" si="1"/>
        <v>1925.028366755243</v>
      </c>
      <c r="AE23">
        <f>'IDT-1'!B23</f>
        <v>164</v>
      </c>
      <c r="AF23" s="26"/>
      <c r="AG23">
        <f t="shared" si="2"/>
        <v>2089.028366755243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15.226689478186485</v>
      </c>
      <c r="F24">
        <f>GT_Spot!P24</f>
        <v>0</v>
      </c>
      <c r="G24">
        <f>PPCL_NG!P24</f>
        <v>17.54</v>
      </c>
      <c r="H24">
        <f>PPCL_Spot!P24</f>
        <v>26.457155144608102</v>
      </c>
      <c r="I24">
        <f>Bawana_NG!P24</f>
        <v>99.62</v>
      </c>
      <c r="J24">
        <f>Bawana_RLNG!P24</f>
        <v>0</v>
      </c>
      <c r="K24">
        <f>Bawana_Spot!P24</f>
        <v>279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1116.2058607747017</v>
      </c>
      <c r="P24" s="77">
        <v>118.15130399012752</v>
      </c>
      <c r="Q24" s="77">
        <v>29.720664000000003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115.21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11.56</v>
      </c>
      <c r="Z24" s="75">
        <f>IEX!N24</f>
        <v>0</v>
      </c>
      <c r="AA24" s="117">
        <f>STOA!H24</f>
        <v>190.27</v>
      </c>
      <c r="AB24" s="117">
        <f>-STOA!N24</f>
        <v>0</v>
      </c>
      <c r="AC24">
        <f t="shared" si="0"/>
        <v>18.050962806521341</v>
      </c>
      <c r="AD24">
        <f t="shared" si="1"/>
        <v>1968.9107105811024</v>
      </c>
      <c r="AE24">
        <f>'IDT-1'!B24</f>
        <v>127</v>
      </c>
      <c r="AF24" s="26"/>
      <c r="AG24">
        <f t="shared" si="2"/>
        <v>2095.9107105811026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15.226689478186485</v>
      </c>
      <c r="F25">
        <f>GT_Spot!P25</f>
        <v>0</v>
      </c>
      <c r="G25">
        <f>PPCL_NG!P25</f>
        <v>17.54</v>
      </c>
      <c r="H25">
        <f>PPCL_Spot!P25</f>
        <v>26.457155144608102</v>
      </c>
      <c r="I25">
        <f>Bawana_NG!P25</f>
        <v>99.62</v>
      </c>
      <c r="J25">
        <f>Bawana_RLNG!P25</f>
        <v>0</v>
      </c>
      <c r="K25">
        <f>Bawana_Spot!P25</f>
        <v>269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1115.8031042731016</v>
      </c>
      <c r="P25" s="77">
        <v>118.15130399012752</v>
      </c>
      <c r="Q25" s="77">
        <v>29.720664000000003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113.64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12.05</v>
      </c>
      <c r="Z25" s="75">
        <f>IEX!N25</f>
        <v>0</v>
      </c>
      <c r="AA25" s="117">
        <f>STOA!H25</f>
        <v>189.57000000000002</v>
      </c>
      <c r="AB25" s="117">
        <f>-STOA!N25</f>
        <v>0</v>
      </c>
      <c r="AC25">
        <f t="shared" si="0"/>
        <v>17.934876421785063</v>
      </c>
      <c r="AD25">
        <f t="shared" si="1"/>
        <v>1957.8440404642383</v>
      </c>
      <c r="AE25">
        <f>'IDT-1'!B25</f>
        <v>104</v>
      </c>
      <c r="AF25" s="26"/>
      <c r="AG25">
        <f t="shared" si="2"/>
        <v>2061.8440404642383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15.226689478186485</v>
      </c>
      <c r="F26">
        <f>GT_Spot!P26</f>
        <v>0</v>
      </c>
      <c r="G26">
        <f>PPCL_NG!P26</f>
        <v>17.54</v>
      </c>
      <c r="H26">
        <f>PPCL_Spot!P26</f>
        <v>26.087194925276851</v>
      </c>
      <c r="I26">
        <f>Bawana_NG!P26</f>
        <v>99.62</v>
      </c>
      <c r="J26">
        <f>Bawana_RLNG!P26</f>
        <v>0</v>
      </c>
      <c r="K26">
        <f>Bawana_Spot!P26</f>
        <v>266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1116.8084273635016</v>
      </c>
      <c r="P26" s="77">
        <v>118.15130399012752</v>
      </c>
      <c r="Q26" s="77">
        <v>29.720664000000003</v>
      </c>
      <c r="R26" s="80">
        <v>0</v>
      </c>
      <c r="S26" s="80">
        <v>0</v>
      </c>
      <c r="T26" s="78">
        <f>SUMPRODUCT(LTA!F26:AJ26,LTA!F$101:AJ$101,LTA!F$103:AJ$103)</f>
        <v>0.02</v>
      </c>
      <c r="U26" s="78">
        <f>SUMPRODUCT(LTA!F26:AJ26,LTA!F$102:AJ$102,LTA!F$103:AJ$103)</f>
        <v>111.64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12.31</v>
      </c>
      <c r="Z26" s="75">
        <f>IEX!N26</f>
        <v>0</v>
      </c>
      <c r="AA26" s="117">
        <f>STOA!H26</f>
        <v>188.36000000000004</v>
      </c>
      <c r="AB26" s="117">
        <f>-STOA!N26</f>
        <v>0</v>
      </c>
      <c r="AC26">
        <f t="shared" si="0"/>
        <v>17.835014849917297</v>
      </c>
      <c r="AD26">
        <f t="shared" si="1"/>
        <v>1958.6492649071752</v>
      </c>
      <c r="AE26">
        <f>'IDT-1'!B26</f>
        <v>60</v>
      </c>
      <c r="AF26" s="26"/>
      <c r="AG26">
        <f t="shared" si="2"/>
        <v>2018.6492649071752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15.226689478186485</v>
      </c>
      <c r="F27">
        <f>GT_Spot!P27</f>
        <v>0</v>
      </c>
      <c r="G27">
        <f>PPCL_NG!P27</f>
        <v>17.54</v>
      </c>
      <c r="H27">
        <f>PPCL_Spot!P27</f>
        <v>26.457155144608102</v>
      </c>
      <c r="I27">
        <f>Bawana_NG!P27</f>
        <v>99.62</v>
      </c>
      <c r="J27">
        <f>Bawana_RLNG!P27</f>
        <v>0</v>
      </c>
      <c r="K27">
        <f>Bawana_Spot!P27</f>
        <v>280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1119.4243307917282</v>
      </c>
      <c r="P27" s="77">
        <v>118.15130399012752</v>
      </c>
      <c r="Q27" s="77">
        <v>29.720664000000003</v>
      </c>
      <c r="R27" s="80">
        <v>5.8247474747474746</v>
      </c>
      <c r="S27" s="80">
        <v>0</v>
      </c>
      <c r="T27" s="78">
        <f>SUMPRODUCT(LTA!F27:AJ27,LTA!F$101:AJ$101,LTA!F$103:AJ$103)</f>
        <v>0.92999999999999994</v>
      </c>
      <c r="U27" s="78">
        <f>SUMPRODUCT(LTA!F27:AJ27,LTA!F$102:AJ$102,LTA!F$103:AJ$103)</f>
        <v>112.11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15.22</v>
      </c>
      <c r="Z27" s="75">
        <f>IEX!N27</f>
        <v>0</v>
      </c>
      <c r="AA27" s="117">
        <f>STOA!H27</f>
        <v>187.81</v>
      </c>
      <c r="AB27" s="117">
        <f>-STOA!N27</f>
        <v>0</v>
      </c>
      <c r="AC27">
        <f t="shared" si="0"/>
        <v>18.814422939657991</v>
      </c>
      <c r="AD27">
        <f t="shared" si="1"/>
        <v>1900.2204679397396</v>
      </c>
      <c r="AE27">
        <f>'IDT-1'!B27</f>
        <v>22</v>
      </c>
      <c r="AF27" s="26"/>
      <c r="AG27">
        <f t="shared" si="2"/>
        <v>1922.2204679397396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-109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15.226689478186485</v>
      </c>
      <c r="F28">
        <f>GT_Spot!P28</f>
        <v>0</v>
      </c>
      <c r="G28">
        <f>PPCL_NG!P28</f>
        <v>17.54</v>
      </c>
      <c r="H28">
        <f>PPCL_Spot!P28</f>
        <v>25.034310384003636</v>
      </c>
      <c r="I28">
        <f>Bawana_NG!P28</f>
        <v>99.62</v>
      </c>
      <c r="J28">
        <f>Bawana_RLNG!P28</f>
        <v>0</v>
      </c>
      <c r="K28">
        <f>Bawana_Spot!P28</f>
        <v>268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1143.8692766203633</v>
      </c>
      <c r="P28" s="77">
        <v>118.15130399012752</v>
      </c>
      <c r="Q28" s="77">
        <v>29.720664000000003</v>
      </c>
      <c r="R28" s="80">
        <v>12.642676767676768</v>
      </c>
      <c r="S28" s="80">
        <v>0</v>
      </c>
      <c r="T28" s="78">
        <f>SUMPRODUCT(LTA!F28:AJ28,LTA!F$101:AJ$101,LTA!F$103:AJ$103)</f>
        <v>4.5599999999999996</v>
      </c>
      <c r="U28" s="78">
        <f>SUMPRODUCT(LTA!F28:AJ28,LTA!F$102:AJ$102,LTA!F$103:AJ$103)</f>
        <v>112.96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13.78</v>
      </c>
      <c r="Z28" s="75">
        <f>IEX!N28</f>
        <v>0</v>
      </c>
      <c r="AA28" s="117">
        <f>STOA!H28</f>
        <v>187.98000000000002</v>
      </c>
      <c r="AB28" s="117">
        <f>-STOA!N28</f>
        <v>0</v>
      </c>
      <c r="AC28">
        <f t="shared" si="0"/>
        <v>18.591269340813451</v>
      </c>
      <c r="AD28">
        <f t="shared" si="1"/>
        <v>1967.4936518995439</v>
      </c>
      <c r="AE28">
        <f>'IDT-1'!B28</f>
        <v>0</v>
      </c>
      <c r="AF28" s="26"/>
      <c r="AG28">
        <f t="shared" si="2"/>
        <v>1967.4936518995439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15.226689478186485</v>
      </c>
      <c r="F29">
        <f>GT_Spot!P29</f>
        <v>0</v>
      </c>
      <c r="G29">
        <f>PPCL_NG!P29</f>
        <v>17.54</v>
      </c>
      <c r="H29">
        <f>PPCL_Spot!P29</f>
        <v>25.034310384003636</v>
      </c>
      <c r="I29">
        <f>Bawana_NG!P29</f>
        <v>99.62</v>
      </c>
      <c r="J29">
        <f>Bawana_RLNG!P29</f>
        <v>0</v>
      </c>
      <c r="K29">
        <f>Bawana_Spot!P29</f>
        <v>244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1147.315250361163</v>
      </c>
      <c r="P29" s="77">
        <v>118.15130399012752</v>
      </c>
      <c r="Q29" s="77">
        <v>29.720664000000003</v>
      </c>
      <c r="R29" s="80">
        <v>22.065909090909091</v>
      </c>
      <c r="S29" s="80">
        <v>0</v>
      </c>
      <c r="T29" s="78">
        <f>SUMPRODUCT(LTA!F29:AJ29,LTA!F$101:AJ$101,LTA!F$103:AJ$103)</f>
        <v>11.48</v>
      </c>
      <c r="U29" s="78">
        <f>SUMPRODUCT(LTA!F29:AJ29,LTA!F$102:AJ$102,LTA!F$103:AJ$103)</f>
        <v>99.789999999999992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0.98</v>
      </c>
      <c r="Z29" s="75">
        <f>IEX!N29</f>
        <v>0</v>
      </c>
      <c r="AA29" s="117">
        <f>STOA!H29</f>
        <v>188.96</v>
      </c>
      <c r="AB29" s="117">
        <f>-STOA!N29</f>
        <v>0</v>
      </c>
      <c r="AC29">
        <f t="shared" si="0"/>
        <v>18.449718011965473</v>
      </c>
      <c r="AD29">
        <f t="shared" si="1"/>
        <v>1925.4344092924243</v>
      </c>
      <c r="AE29">
        <f>'IDT-1'!B29</f>
        <v>0</v>
      </c>
      <c r="AF29" s="26"/>
      <c r="AG29">
        <f t="shared" si="2"/>
        <v>1925.4344092924243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15.226689478186485</v>
      </c>
      <c r="F30">
        <f>GT_Spot!P30</f>
        <v>0</v>
      </c>
      <c r="G30">
        <f>PPCL_NG!P30</f>
        <v>17.54</v>
      </c>
      <c r="H30">
        <f>PPCL_Spot!P30</f>
        <v>30</v>
      </c>
      <c r="I30">
        <f>Bawana_NG!P30</f>
        <v>99.62</v>
      </c>
      <c r="J30">
        <f>Bawana_RLNG!P30</f>
        <v>0</v>
      </c>
      <c r="K30">
        <f>Bawana_Spot!P30</f>
        <v>204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1144.173153931398</v>
      </c>
      <c r="P30" s="77">
        <v>118.15130399012752</v>
      </c>
      <c r="Q30" s="77">
        <v>29.720664000000003</v>
      </c>
      <c r="R30" s="80">
        <v>31.186868686868689</v>
      </c>
      <c r="S30" s="80">
        <v>0</v>
      </c>
      <c r="T30" s="78">
        <f>SUMPRODUCT(LTA!F30:AJ30,LTA!F$101:AJ$101,LTA!F$103:AJ$103)</f>
        <v>20.52</v>
      </c>
      <c r="U30" s="78">
        <f>SUMPRODUCT(LTA!F30:AJ30,LTA!F$102:AJ$102,LTA!F$103:AJ$103)</f>
        <v>98.63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189.58</v>
      </c>
      <c r="AB30" s="117">
        <f>-STOA!N30</f>
        <v>0</v>
      </c>
      <c r="AC30">
        <f t="shared" si="0"/>
        <v>18.313474841581922</v>
      </c>
      <c r="AD30">
        <f t="shared" si="1"/>
        <v>1898.0352052449985</v>
      </c>
      <c r="AE30">
        <f>'IDT-1'!B30</f>
        <v>0</v>
      </c>
      <c r="AF30" s="26"/>
      <c r="AG30">
        <f t="shared" si="2"/>
        <v>1898.0352052449985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15.226689478186485</v>
      </c>
      <c r="F31">
        <f>GT_Spot!P31</f>
        <v>0</v>
      </c>
      <c r="G31">
        <f>PPCL_NG!P31</f>
        <v>17.54</v>
      </c>
      <c r="H31">
        <f>PPCL_Spot!P31</f>
        <v>30</v>
      </c>
      <c r="I31">
        <f>Bawana_NG!P31</f>
        <v>99.62</v>
      </c>
      <c r="J31">
        <f>Bawana_RLNG!P31</f>
        <v>0</v>
      </c>
      <c r="K31">
        <f>Bawana_Spot!P31</f>
        <v>220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1144.8508660338825</v>
      </c>
      <c r="P31" s="77">
        <v>118.15130399012752</v>
      </c>
      <c r="Q31" s="77">
        <v>29.720664000000003</v>
      </c>
      <c r="R31" s="80">
        <v>35.888888888888893</v>
      </c>
      <c r="S31" s="80">
        <v>0</v>
      </c>
      <c r="T31" s="78">
        <f>SUMPRODUCT(LTA!F31:AJ31,LTA!F$101:AJ$101,LTA!F$103:AJ$103)</f>
        <v>34.08</v>
      </c>
      <c r="U31" s="78">
        <f>SUMPRODUCT(LTA!F31:AJ31,LTA!F$102:AJ$102,LTA!F$103:AJ$103)</f>
        <v>100.16000000000001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177.21</v>
      </c>
      <c r="AB31" s="117">
        <f>-STOA!N31</f>
        <v>0</v>
      </c>
      <c r="AC31">
        <f t="shared" si="0"/>
        <v>18.791896311527427</v>
      </c>
      <c r="AD31">
        <f t="shared" si="1"/>
        <v>1891.6565160795581</v>
      </c>
      <c r="AE31">
        <f>'IDT-1'!B31</f>
        <v>0</v>
      </c>
      <c r="AF31" s="26"/>
      <c r="AG31">
        <f t="shared" si="2"/>
        <v>1841.6565160795581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15.220404768505684</v>
      </c>
      <c r="F32">
        <f>GT_Spot!P32</f>
        <v>0</v>
      </c>
      <c r="G32">
        <f>PPCL_NG!P32</f>
        <v>17.54</v>
      </c>
      <c r="H32">
        <f>PPCL_Spot!P32</f>
        <v>30</v>
      </c>
      <c r="I32">
        <f>Bawana_NG!P32</f>
        <v>99.62</v>
      </c>
      <c r="J32">
        <f>Bawana_RLNG!P32</f>
        <v>0</v>
      </c>
      <c r="K32">
        <f>Bawana_Spot!P32</f>
        <v>192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1142.6096399545174</v>
      </c>
      <c r="P32" s="77">
        <v>118.15130399012752</v>
      </c>
      <c r="Q32" s="77">
        <v>29.720664000000003</v>
      </c>
      <c r="R32" s="80">
        <v>38.359848484848477</v>
      </c>
      <c r="S32" s="80">
        <v>0</v>
      </c>
      <c r="T32" s="78">
        <f>SUMPRODUCT(LTA!F32:AJ32,LTA!F$101:AJ$101,LTA!F$103:AJ$103)</f>
        <v>51.069999999999993</v>
      </c>
      <c r="U32" s="78">
        <f>SUMPRODUCT(LTA!F32:AJ32,LTA!F$102:AJ$102,LTA!F$103:AJ$103)</f>
        <v>98.39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178.61</v>
      </c>
      <c r="AB32" s="117">
        <f>-STOA!N32</f>
        <v>0</v>
      </c>
      <c r="AC32">
        <f t="shared" si="0"/>
        <v>18.755865553683634</v>
      </c>
      <c r="AD32">
        <f t="shared" si="1"/>
        <v>1873.5359956443153</v>
      </c>
      <c r="AE32">
        <f>'IDT-1'!B32</f>
        <v>0</v>
      </c>
      <c r="AF32" s="26"/>
      <c r="AG32">
        <f t="shared" si="2"/>
        <v>1823.5359956443153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15.220404768505684</v>
      </c>
      <c r="F33">
        <f>GT_Spot!P33</f>
        <v>0</v>
      </c>
      <c r="G33">
        <f>PPCL_NG!P33</f>
        <v>17.54</v>
      </c>
      <c r="H33">
        <f>PPCL_Spot!P33</f>
        <v>30</v>
      </c>
      <c r="I33">
        <f>Bawana_NG!P33</f>
        <v>99.62</v>
      </c>
      <c r="J33">
        <f>Bawana_RLNG!P33</f>
        <v>0</v>
      </c>
      <c r="K33">
        <f>Bawana_Spot!P33</f>
        <v>179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1136.4074277280361</v>
      </c>
      <c r="P33" s="77">
        <v>118.15130399012752</v>
      </c>
      <c r="Q33" s="77">
        <v>29.720664000000003</v>
      </c>
      <c r="R33" s="80">
        <v>38.359848484848477</v>
      </c>
      <c r="S33" s="80">
        <v>0</v>
      </c>
      <c r="T33" s="78">
        <f>SUMPRODUCT(LTA!F33:AJ33,LTA!F$101:AJ$101,LTA!F$103:AJ$103)</f>
        <v>70.87</v>
      </c>
      <c r="U33" s="78">
        <f>SUMPRODUCT(LTA!F33:AJ33,LTA!F$102:AJ$102,LTA!F$103:AJ$103)</f>
        <v>95.31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179.31</v>
      </c>
      <c r="AB33" s="117">
        <f>-STOA!N33</f>
        <v>0</v>
      </c>
      <c r="AC33">
        <f t="shared" si="0"/>
        <v>18.926622764056699</v>
      </c>
      <c r="AD33">
        <f t="shared" si="1"/>
        <v>1850.5830262074608</v>
      </c>
      <c r="AE33">
        <f>'IDT-1'!B33</f>
        <v>0</v>
      </c>
      <c r="AF33" s="26"/>
      <c r="AG33">
        <f t="shared" si="2"/>
        <v>1800.5830262074608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15.220404768505684</v>
      </c>
      <c r="F34">
        <f>GT_Spot!P34</f>
        <v>0</v>
      </c>
      <c r="G34">
        <f>PPCL_NG!P34</f>
        <v>17.54</v>
      </c>
      <c r="H34">
        <f>PPCL_Spot!P34</f>
        <v>30</v>
      </c>
      <c r="I34">
        <f>Bawana_NG!P34</f>
        <v>99.62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1109.0991861160362</v>
      </c>
      <c r="P34" s="77">
        <v>118.15130399012752</v>
      </c>
      <c r="Q34" s="77">
        <v>29.720664000000003</v>
      </c>
      <c r="R34" s="80">
        <v>38.359848484848477</v>
      </c>
      <c r="S34" s="80">
        <v>0</v>
      </c>
      <c r="T34" s="78">
        <f>SUMPRODUCT(LTA!F34:AJ34,LTA!F$101:AJ$101,LTA!F$103:AJ$103)</f>
        <v>93.11999999999999</v>
      </c>
      <c r="U34" s="78">
        <f>SUMPRODUCT(LTA!F34:AJ34,LTA!F$102:AJ$102,LTA!F$103:AJ$103)</f>
        <v>100.96000000000001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181.41</v>
      </c>
      <c r="AB34" s="117">
        <f>-STOA!N34</f>
        <v>0</v>
      </c>
      <c r="AC34">
        <f t="shared" si="0"/>
        <v>18.18905696910597</v>
      </c>
      <c r="AD34">
        <f t="shared" si="1"/>
        <v>1882.0123503904119</v>
      </c>
      <c r="AE34">
        <f>'IDT-1'!B34</f>
        <v>0</v>
      </c>
      <c r="AF34" s="26"/>
      <c r="AG34">
        <f t="shared" si="2"/>
        <v>1832.0123503904119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15.220404768505684</v>
      </c>
      <c r="F35">
        <f>GT_Spot!P35</f>
        <v>0</v>
      </c>
      <c r="G35">
        <f>PPCL_NG!P35</f>
        <v>17.54</v>
      </c>
      <c r="H35">
        <f>PPCL_Spot!P35</f>
        <v>30</v>
      </c>
      <c r="I35">
        <f>Bawana_NG!P35</f>
        <v>99.62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1096.139609558528</v>
      </c>
      <c r="P35" s="77">
        <v>118.15130399012752</v>
      </c>
      <c r="Q35" s="77">
        <v>29.720664000000003</v>
      </c>
      <c r="R35" s="80">
        <v>38.599747474747467</v>
      </c>
      <c r="S35" s="80">
        <v>0</v>
      </c>
      <c r="T35" s="78">
        <f>SUMPRODUCT(LTA!F35:AJ35,LTA!F$101:AJ$101,LTA!F$103:AJ$103)</f>
        <v>117.66999999999999</v>
      </c>
      <c r="U35" s="78">
        <f>SUMPRODUCT(LTA!F35:AJ35,LTA!F$102:AJ$102,LTA!F$103:AJ$103)</f>
        <v>101.60000000000001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183.64000000000001</v>
      </c>
      <c r="AB35" s="117">
        <f>-STOA!N35</f>
        <v>0</v>
      </c>
      <c r="AC35">
        <f t="shared" si="0"/>
        <v>19.437063874307622</v>
      </c>
      <c r="AD35">
        <f t="shared" si="1"/>
        <v>1769.4646659176012</v>
      </c>
      <c r="AE35">
        <f>'IDT-1'!B35</f>
        <v>0</v>
      </c>
      <c r="AF35" s="26"/>
      <c r="AG35">
        <f t="shared" si="2"/>
        <v>1719.4646659176012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15.220404768505684</v>
      </c>
      <c r="F36">
        <f>GT_Spot!P36</f>
        <v>0</v>
      </c>
      <c r="G36">
        <f>PPCL_NG!P36</f>
        <v>17.54</v>
      </c>
      <c r="H36">
        <f>PPCL_Spot!P36</f>
        <v>30</v>
      </c>
      <c r="I36">
        <f>Bawana_NG!P36</f>
        <v>99.62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1119.3655721053447</v>
      </c>
      <c r="P36" s="77">
        <v>118.15130399012752</v>
      </c>
      <c r="Q36" s="77">
        <v>29.720664000000003</v>
      </c>
      <c r="R36" s="80">
        <v>38.599747474747467</v>
      </c>
      <c r="S36" s="80">
        <v>0</v>
      </c>
      <c r="T36" s="78">
        <f>SUMPRODUCT(LTA!F36:AJ36,LTA!F$101:AJ$101,LTA!F$103:AJ$103)</f>
        <v>141.02000000000001</v>
      </c>
      <c r="U36" s="78">
        <f>SUMPRODUCT(LTA!F36:AJ36,LTA!F$102:AJ$102,LTA!F$103:AJ$103)</f>
        <v>101.96000000000001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188.54</v>
      </c>
      <c r="AB36" s="117">
        <f>-STOA!N36</f>
        <v>0</v>
      </c>
      <c r="AC36">
        <f t="shared" si="0"/>
        <v>19.600242136487161</v>
      </c>
      <c r="AD36">
        <f t="shared" si="1"/>
        <v>1854.1374502022384</v>
      </c>
      <c r="AE36">
        <f>'IDT-1'!B36</f>
        <v>0</v>
      </c>
      <c r="AF36" s="26"/>
      <c r="AG36">
        <f t="shared" si="2"/>
        <v>1804.1374502022384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15.220404768505684</v>
      </c>
      <c r="F37">
        <f>GT_Spot!P37</f>
        <v>0</v>
      </c>
      <c r="G37">
        <f>PPCL_NG!P37</f>
        <v>24.527547245275475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1108.0952815135695</v>
      </c>
      <c r="P37" s="77">
        <v>118.15130399012752</v>
      </c>
      <c r="Q37" s="77">
        <v>29.720664000000003</v>
      </c>
      <c r="R37" s="80">
        <v>38.599747474747467</v>
      </c>
      <c r="S37" s="80">
        <v>0</v>
      </c>
      <c r="T37" s="78">
        <f>SUMPRODUCT(LTA!F37:AJ37,LTA!F$101:AJ$101,LTA!F$103:AJ$103)</f>
        <v>164.95</v>
      </c>
      <c r="U37" s="78">
        <f>SUMPRODUCT(LTA!F37:AJ37,LTA!F$102:AJ$102,LTA!F$103:AJ$103)</f>
        <v>103.06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189.24</v>
      </c>
      <c r="AB37" s="117">
        <f>-STOA!N37</f>
        <v>0</v>
      </c>
      <c r="AC37">
        <f t="shared" si="0"/>
        <v>19.817334734343856</v>
      </c>
      <c r="AD37">
        <f t="shared" si="1"/>
        <v>1812.4376142578817</v>
      </c>
      <c r="AE37">
        <f>'IDT-1'!B37</f>
        <v>0</v>
      </c>
      <c r="AF37" s="26"/>
      <c r="AG37">
        <f t="shared" si="2"/>
        <v>1762.4376142578817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-208.93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15.220404768505684</v>
      </c>
      <c r="F38">
        <f>GT_Spot!P38</f>
        <v>0</v>
      </c>
      <c r="G38">
        <f>PPCL_NG!P38</f>
        <v>24.527547245275475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1108.0952815135695</v>
      </c>
      <c r="P38" s="77">
        <v>118.15130399012752</v>
      </c>
      <c r="Q38" s="77">
        <v>29.720664000000003</v>
      </c>
      <c r="R38" s="80">
        <v>38.599747474747467</v>
      </c>
      <c r="S38" s="80">
        <v>0</v>
      </c>
      <c r="T38" s="78">
        <f>SUMPRODUCT(LTA!F38:AJ38,LTA!F$101:AJ$101,LTA!F$103:AJ$103)</f>
        <v>189.7</v>
      </c>
      <c r="U38" s="78">
        <f>SUMPRODUCT(LTA!F38:AJ38,LTA!F$102:AJ$102,LTA!F$103:AJ$103)</f>
        <v>104.21000000000001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194.14000000000001</v>
      </c>
      <c r="AB38" s="117">
        <f>-STOA!N38</f>
        <v>0</v>
      </c>
      <c r="AC38">
        <f t="shared" si="0"/>
        <v>18.233467551131589</v>
      </c>
      <c r="AD38">
        <f t="shared" si="1"/>
        <v>2053.7514814410943</v>
      </c>
      <c r="AE38">
        <f>'IDT-1'!B38</f>
        <v>0</v>
      </c>
      <c r="AF38" s="26"/>
      <c r="AG38">
        <f t="shared" si="2"/>
        <v>2003.7514814410943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15.09564735237039</v>
      </c>
      <c r="F39">
        <f>GT_Spot!P39</f>
        <v>0</v>
      </c>
      <c r="G39">
        <f>PPCL_NG!P39</f>
        <v>24.527547245275475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981.03820317541852</v>
      </c>
      <c r="P39" s="77">
        <v>118.15130399012752</v>
      </c>
      <c r="Q39" s="77">
        <v>29.720664000000003</v>
      </c>
      <c r="R39" s="80">
        <v>38.599747474747467</v>
      </c>
      <c r="S39" s="80">
        <v>0</v>
      </c>
      <c r="T39" s="78">
        <f>SUMPRODUCT(LTA!F39:AJ39,LTA!F$101:AJ$101,LTA!F$103:AJ$103)</f>
        <v>211.67000000000002</v>
      </c>
      <c r="U39" s="78">
        <f>SUMPRODUCT(LTA!F39:AJ39,LTA!F$102:AJ$102,LTA!F$103:AJ$103)</f>
        <v>109.52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197.69000000000003</v>
      </c>
      <c r="AB39" s="117">
        <f>-STOA!N39</f>
        <v>0</v>
      </c>
      <c r="AC39">
        <f t="shared" si="0"/>
        <v>18.894853075267072</v>
      </c>
      <c r="AD39">
        <f t="shared" si="1"/>
        <v>1786.7382601626723</v>
      </c>
      <c r="AE39">
        <f>'IDT-1'!B39</f>
        <v>0</v>
      </c>
      <c r="AF39" s="26"/>
      <c r="AG39">
        <f t="shared" si="2"/>
        <v>1736.7382601626723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-170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15.09564735237039</v>
      </c>
      <c r="F40">
        <f>GT_Spot!P40</f>
        <v>0</v>
      </c>
      <c r="G40">
        <f>PPCL_NG!P40</f>
        <v>24.527547245275475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921.77956661536302</v>
      </c>
      <c r="P40" s="77">
        <v>118.15130399012752</v>
      </c>
      <c r="Q40" s="77">
        <v>29.720664000000003</v>
      </c>
      <c r="R40" s="80">
        <v>38.599747474747467</v>
      </c>
      <c r="S40" s="80">
        <v>0</v>
      </c>
      <c r="T40" s="78">
        <f>SUMPRODUCT(LTA!F40:AJ40,LTA!F$101:AJ$101,LTA!F$103:AJ$103)</f>
        <v>232.7</v>
      </c>
      <c r="U40" s="78">
        <f>SUMPRODUCT(LTA!F40:AJ40,LTA!F$102:AJ$102,LTA!F$103:AJ$103)</f>
        <v>112.5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197.69000000000003</v>
      </c>
      <c r="AB40" s="117">
        <f>-STOA!N40</f>
        <v>0</v>
      </c>
      <c r="AC40">
        <f t="shared" si="0"/>
        <v>17.403874113086605</v>
      </c>
      <c r="AD40">
        <f t="shared" si="1"/>
        <v>1885.9806025647972</v>
      </c>
      <c r="AE40">
        <f>'IDT-1'!B40</f>
        <v>0</v>
      </c>
      <c r="AF40" s="26"/>
      <c r="AG40">
        <f t="shared" si="2"/>
        <v>1835.9806025647972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15.09564735237039</v>
      </c>
      <c r="F41">
        <f>GT_Spot!P41</f>
        <v>0</v>
      </c>
      <c r="G41">
        <f>PPCL_NG!P41</f>
        <v>24.527547245275475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965.11586964956371</v>
      </c>
      <c r="P41" s="77">
        <v>118.15130399012752</v>
      </c>
      <c r="Q41" s="77">
        <v>29.720664000000003</v>
      </c>
      <c r="R41" s="80">
        <v>38.599747474747467</v>
      </c>
      <c r="S41" s="80">
        <v>0</v>
      </c>
      <c r="T41" s="78">
        <f>SUMPRODUCT(LTA!F41:AJ41,LTA!F$101:AJ$101,LTA!F$103:AJ$103)</f>
        <v>252.56</v>
      </c>
      <c r="U41" s="78">
        <f>SUMPRODUCT(LTA!F41:AJ41,LTA!F$102:AJ$102,LTA!F$103:AJ$103)</f>
        <v>112.67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200.49</v>
      </c>
      <c r="AB41" s="117">
        <f>-STOA!N41</f>
        <v>0</v>
      </c>
      <c r="AC41">
        <f t="shared" si="0"/>
        <v>18.811803439351735</v>
      </c>
      <c r="AD41">
        <f t="shared" si="1"/>
        <v>1857.7389762727328</v>
      </c>
      <c r="AE41">
        <f>'IDT-1'!B41</f>
        <v>0</v>
      </c>
      <c r="AF41" s="26"/>
      <c r="AG41">
        <f t="shared" si="2"/>
        <v>1807.7389762727328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15.09564735237039</v>
      </c>
      <c r="F42">
        <f>GT_Spot!P42</f>
        <v>0</v>
      </c>
      <c r="G42">
        <f>PPCL_NG!P42</f>
        <v>24.527547245275475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965.11586964956371</v>
      </c>
      <c r="P42" s="77">
        <v>118.15130399012752</v>
      </c>
      <c r="Q42" s="77">
        <v>29.720664000000003</v>
      </c>
      <c r="R42" s="80">
        <v>38.599747474747467</v>
      </c>
      <c r="S42" s="80">
        <v>0</v>
      </c>
      <c r="T42" s="78">
        <f>SUMPRODUCT(LTA!F42:AJ42,LTA!F$101:AJ$101,LTA!F$103:AJ$103)</f>
        <v>270.81</v>
      </c>
      <c r="U42" s="78">
        <f>SUMPRODUCT(LTA!F42:AJ42,LTA!F$102:AJ$102,LTA!F$103:AJ$103)</f>
        <v>116.34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202.59</v>
      </c>
      <c r="AB42" s="117">
        <f>-STOA!N42</f>
        <v>0</v>
      </c>
      <c r="AC42">
        <f t="shared" si="0"/>
        <v>18.78346999625246</v>
      </c>
      <c r="AD42">
        <f t="shared" si="1"/>
        <v>1908.7873097158317</v>
      </c>
      <c r="AE42">
        <f>'IDT-1'!B42</f>
        <v>0</v>
      </c>
      <c r="AF42" s="26"/>
      <c r="AG42">
        <f t="shared" si="2"/>
        <v>1858.7873097158317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15.101262107425887</v>
      </c>
      <c r="F43">
        <f>GT_Spot!P43</f>
        <v>0</v>
      </c>
      <c r="G43">
        <f>PPCL_NG!P43</f>
        <v>24.527547245275475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1084.0917479460461</v>
      </c>
      <c r="P43" s="77">
        <v>118.15130399012752</v>
      </c>
      <c r="Q43" s="77">
        <v>29.720664000000003</v>
      </c>
      <c r="R43" s="80">
        <v>38.599747474747467</v>
      </c>
      <c r="S43" s="80">
        <v>0</v>
      </c>
      <c r="T43" s="78">
        <f>SUMPRODUCT(LTA!F43:AJ43,LTA!F$101:AJ$101,LTA!F$103:AJ$103)</f>
        <v>287.25</v>
      </c>
      <c r="U43" s="78">
        <f>SUMPRODUCT(LTA!F43:AJ43,LTA!F$102:AJ$102,LTA!F$103:AJ$103)</f>
        <v>118.87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203.99</v>
      </c>
      <c r="AB43" s="117">
        <f>-STOA!N43</f>
        <v>0</v>
      </c>
      <c r="AC43">
        <f t="shared" si="0"/>
        <v>21.696607364323107</v>
      </c>
      <c r="AD43">
        <f t="shared" si="1"/>
        <v>1855.2256653992993</v>
      </c>
      <c r="AE43">
        <f>'IDT-1'!B43</f>
        <v>0</v>
      </c>
      <c r="AF43" s="26"/>
      <c r="AG43">
        <f t="shared" si="2"/>
        <v>1805.2256653992993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-293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15.101262107425887</v>
      </c>
      <c r="F44">
        <f>GT_Spot!P44</f>
        <v>0</v>
      </c>
      <c r="G44">
        <f>PPCL_NG!P44</f>
        <v>24.532453245324536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1084.0917479460461</v>
      </c>
      <c r="P44" s="77">
        <v>118.15130399012752</v>
      </c>
      <c r="Q44" s="77">
        <v>29.720664000000003</v>
      </c>
      <c r="R44" s="80">
        <v>38.599747474747467</v>
      </c>
      <c r="S44" s="80">
        <v>0</v>
      </c>
      <c r="T44" s="78">
        <f>SUMPRODUCT(LTA!F44:AJ44,LTA!F$101:AJ$101,LTA!F$103:AJ$103)</f>
        <v>302.57000000000005</v>
      </c>
      <c r="U44" s="78">
        <f>SUMPRODUCT(LTA!F44:AJ44,LTA!F$102:AJ$102,LTA!F$103:AJ$103)</f>
        <v>120.14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205.39000000000001</v>
      </c>
      <c r="AB44" s="117">
        <f>-STOA!N44</f>
        <v>0</v>
      </c>
      <c r="AC44">
        <f t="shared" si="0"/>
        <v>21.322274885791821</v>
      </c>
      <c r="AD44">
        <f t="shared" si="1"/>
        <v>1933.5949038778797</v>
      </c>
      <c r="AE44">
        <f>'IDT-1'!B44</f>
        <v>0</v>
      </c>
      <c r="AF44" s="26"/>
      <c r="AG44">
        <f t="shared" si="2"/>
        <v>1883.5949038778797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-233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15.101262107425887</v>
      </c>
      <c r="F45">
        <f>GT_Spot!P45</f>
        <v>0</v>
      </c>
      <c r="G45">
        <f>PPCL_NG!P45</f>
        <v>42.06740324671317</v>
      </c>
      <c r="H45">
        <f>PPCL_Spot!P45</f>
        <v>25.034310384003636</v>
      </c>
      <c r="I45">
        <f>Bawana_NG!P45</f>
        <v>99.62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961.77981521543677</v>
      </c>
      <c r="P45" s="77">
        <v>118.15130399012752</v>
      </c>
      <c r="Q45" s="77">
        <v>29.720664000000003</v>
      </c>
      <c r="R45" s="80">
        <v>38.599747474747467</v>
      </c>
      <c r="S45" s="80">
        <v>0</v>
      </c>
      <c r="T45" s="78">
        <f>SUMPRODUCT(LTA!F45:AJ45,LTA!F$101:AJ$101,LTA!F$103:AJ$103)</f>
        <v>311.86</v>
      </c>
      <c r="U45" s="78">
        <f>SUMPRODUCT(LTA!F45:AJ45,LTA!F$102:AJ$102,LTA!F$103:AJ$103)</f>
        <v>121.13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206.09000000000003</v>
      </c>
      <c r="AB45" s="117">
        <f>-STOA!N45</f>
        <v>0</v>
      </c>
      <c r="AC45">
        <f t="shared" si="0"/>
        <v>19.234516072947294</v>
      </c>
      <c r="AD45">
        <f t="shared" si="1"/>
        <v>2033.9199903455074</v>
      </c>
      <c r="AE45">
        <f>'IDT-1'!B45</f>
        <v>0</v>
      </c>
      <c r="AF45" s="26"/>
      <c r="AG45">
        <f t="shared" si="2"/>
        <v>1983.9199903455074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15.101262107425887</v>
      </c>
      <c r="F46">
        <f>GT_Spot!P46</f>
        <v>0</v>
      </c>
      <c r="G46">
        <f>PPCL_NG!P46</f>
        <v>17.54</v>
      </c>
      <c r="H46">
        <f>PPCL_Spot!P46</f>
        <v>25.034310384003636</v>
      </c>
      <c r="I46">
        <f>Bawana_NG!P46</f>
        <v>99.62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904.92948911032886</v>
      </c>
      <c r="P46" s="77">
        <v>118.15130399012752</v>
      </c>
      <c r="Q46" s="77">
        <v>29.720664000000003</v>
      </c>
      <c r="R46" s="80">
        <v>38.599747474747467</v>
      </c>
      <c r="S46" s="80">
        <v>0</v>
      </c>
      <c r="T46" s="78">
        <f>SUMPRODUCT(LTA!F46:AJ46,LTA!F$101:AJ$101,LTA!F$103:AJ$103)</f>
        <v>317.39</v>
      </c>
      <c r="U46" s="78">
        <f>SUMPRODUCT(LTA!F46:AJ46,LTA!F$102:AJ$102,LTA!F$103:AJ$103)</f>
        <v>121.78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206.79000000000002</v>
      </c>
      <c r="AB46" s="117">
        <f>-STOA!N46</f>
        <v>0</v>
      </c>
      <c r="AC46">
        <f t="shared" si="0"/>
        <v>17.992979638186373</v>
      </c>
      <c r="AD46">
        <f t="shared" si="1"/>
        <v>2026.6637974284467</v>
      </c>
      <c r="AE46">
        <f>'IDT-1'!B46</f>
        <v>0</v>
      </c>
      <c r="AF46" s="26"/>
      <c r="AG46">
        <f t="shared" si="2"/>
        <v>1976.6637974284467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15.099758162031439</v>
      </c>
      <c r="F47">
        <f>GT_Spot!P47</f>
        <v>0</v>
      </c>
      <c r="G47">
        <f>PPCL_NG!P47</f>
        <v>17.54</v>
      </c>
      <c r="H47">
        <f>PPCL_Spot!P47</f>
        <v>25.034310384003636</v>
      </c>
      <c r="I47">
        <f>Bawana_NG!P47</f>
        <v>99.62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923.01517482673955</v>
      </c>
      <c r="P47" s="77">
        <v>118.15130399012752</v>
      </c>
      <c r="Q47" s="77">
        <v>29.720664000000003</v>
      </c>
      <c r="R47" s="80">
        <v>38.599747474747467</v>
      </c>
      <c r="S47" s="80">
        <v>0</v>
      </c>
      <c r="T47" s="78">
        <f>SUMPRODUCT(LTA!F47:AJ47,LTA!F$101:AJ$101,LTA!F$103:AJ$103)</f>
        <v>320.73</v>
      </c>
      <c r="U47" s="78">
        <f>SUMPRODUCT(LTA!F47:AJ47,LTA!F$102:AJ$102,LTA!F$103:AJ$103)</f>
        <v>118.97000000000001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206.79000000000002</v>
      </c>
      <c r="AB47" s="117">
        <f>-STOA!N47</f>
        <v>0</v>
      </c>
      <c r="AC47">
        <f t="shared" si="0"/>
        <v>18.981960437771317</v>
      </c>
      <c r="AD47">
        <f t="shared" si="1"/>
        <v>2138.0589983998784</v>
      </c>
      <c r="AE47">
        <f>'IDT-1'!B47</f>
        <v>0</v>
      </c>
      <c r="AF47" s="26"/>
      <c r="AG47">
        <f t="shared" si="2"/>
        <v>2088.0589983998784</v>
      </c>
      <c r="AI47" s="75">
        <f>PXIL!H47</f>
        <v>0</v>
      </c>
      <c r="AJ47" s="75">
        <f>PXIL!N47</f>
        <v>0</v>
      </c>
      <c r="AK47" s="75">
        <f>RTM_IEX!H47</f>
        <v>93.77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15.099758162031439</v>
      </c>
      <c r="F48">
        <f>GT_Spot!P48</f>
        <v>0</v>
      </c>
      <c r="G48">
        <f>PPCL_NG!P48</f>
        <v>17.54</v>
      </c>
      <c r="H48">
        <f>PPCL_Spot!P48</f>
        <v>25.034310384003636</v>
      </c>
      <c r="I48">
        <f>Bawana_NG!P48</f>
        <v>99.62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950.33367481076448</v>
      </c>
      <c r="P48" s="77">
        <v>118.15130399012752</v>
      </c>
      <c r="Q48" s="77">
        <v>29.720664000000003</v>
      </c>
      <c r="R48" s="80">
        <v>38.599747474747467</v>
      </c>
      <c r="S48" s="80">
        <v>0</v>
      </c>
      <c r="T48" s="78">
        <f>SUMPRODUCT(LTA!F48:AJ48,LTA!F$101:AJ$101,LTA!F$103:AJ$103)</f>
        <v>322.19</v>
      </c>
      <c r="U48" s="78">
        <f>SUMPRODUCT(LTA!F48:AJ48,LTA!F$102:AJ$102,LTA!F$103:AJ$103)</f>
        <v>120.94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207.49</v>
      </c>
      <c r="AB48" s="117">
        <f>-STOA!N48</f>
        <v>0</v>
      </c>
      <c r="AC48">
        <f t="shared" si="0"/>
        <v>19.182147237630733</v>
      </c>
      <c r="AD48">
        <f t="shared" si="1"/>
        <v>2160.6073115840436</v>
      </c>
      <c r="AE48">
        <f>'IDT-1'!B48</f>
        <v>0</v>
      </c>
      <c r="AF48" s="26"/>
      <c r="AG48">
        <f t="shared" si="2"/>
        <v>2110.6073115840436</v>
      </c>
      <c r="AI48" s="75">
        <f>PXIL!H48</f>
        <v>0</v>
      </c>
      <c r="AJ48" s="75">
        <f>PXIL!N48</f>
        <v>0</v>
      </c>
      <c r="AK48" s="75">
        <f>RTM_IEX!H48</f>
        <v>85.07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15.099758162031439</v>
      </c>
      <c r="F49">
        <f>GT_Spot!P49</f>
        <v>0</v>
      </c>
      <c r="G49">
        <f>PPCL_NG!P49</f>
        <v>17.54</v>
      </c>
      <c r="H49">
        <f>PPCL_Spot!P49</f>
        <v>25.034310384003636</v>
      </c>
      <c r="I49">
        <f>Bawana_NG!P49</f>
        <v>99.62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1032.9876389128976</v>
      </c>
      <c r="P49" s="77">
        <v>118.15130399012752</v>
      </c>
      <c r="Q49" s="77">
        <v>29.720664000000003</v>
      </c>
      <c r="R49" s="80">
        <v>38.599747474747467</v>
      </c>
      <c r="S49" s="80">
        <v>0</v>
      </c>
      <c r="T49" s="78">
        <f>SUMPRODUCT(LTA!F49:AJ49,LTA!F$101:AJ$101,LTA!F$103:AJ$103)</f>
        <v>322.54999999999995</v>
      </c>
      <c r="U49" s="78">
        <f>SUMPRODUCT(LTA!F49:AJ49,LTA!F$102:AJ$102,LTA!F$103:AJ$103)</f>
        <v>118.35000000000001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208.89000000000001</v>
      </c>
      <c r="AB49" s="117">
        <f>-STOA!N49</f>
        <v>0</v>
      </c>
      <c r="AC49">
        <f t="shared" si="0"/>
        <v>19.391710121729506</v>
      </c>
      <c r="AD49">
        <f t="shared" si="1"/>
        <v>2184.2117128020782</v>
      </c>
      <c r="AE49">
        <f>'IDT-1'!B49</f>
        <v>0</v>
      </c>
      <c r="AF49" s="26"/>
      <c r="AG49">
        <f t="shared" si="2"/>
        <v>2134.2117128020782</v>
      </c>
      <c r="AI49" s="75">
        <f>PXIL!H49</f>
        <v>0</v>
      </c>
      <c r="AJ49" s="75">
        <f>PXIL!N49</f>
        <v>0</v>
      </c>
      <c r="AK49" s="75">
        <f>RTM_IEX!H49</f>
        <v>27.06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15.099758162031439</v>
      </c>
      <c r="F50">
        <f>GT_Spot!P50</f>
        <v>0</v>
      </c>
      <c r="G50">
        <f>PPCL_NG!P50</f>
        <v>17.54</v>
      </c>
      <c r="H50">
        <f>PPCL_Spot!P50</f>
        <v>25.034310384003636</v>
      </c>
      <c r="I50">
        <f>Bawana_NG!P50</f>
        <v>99.62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1106.7659218428462</v>
      </c>
      <c r="P50" s="77">
        <v>118.15130399012752</v>
      </c>
      <c r="Q50" s="77">
        <v>29.720664000000003</v>
      </c>
      <c r="R50" s="80">
        <v>38.599747474747467</v>
      </c>
      <c r="S50" s="80">
        <v>0</v>
      </c>
      <c r="T50" s="78">
        <f>SUMPRODUCT(LTA!F50:AJ50,LTA!F$101:AJ$101,LTA!F$103:AJ$103)</f>
        <v>322.78999999999996</v>
      </c>
      <c r="U50" s="78">
        <f>SUMPRODUCT(LTA!F50:AJ50,LTA!F$102:AJ$102,LTA!F$103:AJ$103)</f>
        <v>119.44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208.89000000000001</v>
      </c>
      <c r="AB50" s="117">
        <f>-STOA!N50</f>
        <v>0</v>
      </c>
      <c r="AC50">
        <f t="shared" si="0"/>
        <v>19.908079011513056</v>
      </c>
      <c r="AD50">
        <f t="shared" si="1"/>
        <v>2242.3736268422431</v>
      </c>
      <c r="AE50">
        <f>'IDT-1'!B50</f>
        <v>0</v>
      </c>
      <c r="AF50" s="26"/>
      <c r="AG50">
        <f t="shared" si="2"/>
        <v>2192.3736268422431</v>
      </c>
      <c r="AI50" s="75">
        <f>PXIL!H50</f>
        <v>0</v>
      </c>
      <c r="AJ50" s="75">
        <f>PXIL!N50</f>
        <v>0</v>
      </c>
      <c r="AK50" s="75">
        <f>RTM_IEX!H50</f>
        <v>10.63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14.655282019320659</v>
      </c>
      <c r="F51">
        <f>GT_Spot!P51</f>
        <v>0</v>
      </c>
      <c r="G51">
        <f>PPCL_NG!P51</f>
        <v>17.54</v>
      </c>
      <c r="H51">
        <f>PPCL_Spot!P51</f>
        <v>25.034310384003636</v>
      </c>
      <c r="I51">
        <f>Bawana_NG!P51</f>
        <v>99.62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1101.781070887316</v>
      </c>
      <c r="P51" s="77">
        <v>118.15130399012752</v>
      </c>
      <c r="Q51" s="77">
        <v>29.720664000000003</v>
      </c>
      <c r="R51" s="80">
        <v>38.599747474747467</v>
      </c>
      <c r="S51" s="80">
        <v>0</v>
      </c>
      <c r="T51" s="78">
        <f>SUMPRODUCT(LTA!F51:AJ51,LTA!F$101:AJ$101,LTA!F$103:AJ$103)</f>
        <v>323.12</v>
      </c>
      <c r="U51" s="78">
        <f>SUMPRODUCT(LTA!F51:AJ51,LTA!F$102:AJ$102,LTA!F$103:AJ$103)</f>
        <v>119.65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232.79000000000002</v>
      </c>
      <c r="AB51" s="117">
        <f>-STOA!N51</f>
        <v>0</v>
      </c>
      <c r="AC51">
        <f t="shared" si="0"/>
        <v>20.585541604557818</v>
      </c>
      <c r="AD51">
        <f t="shared" si="1"/>
        <v>2182.0768371509575</v>
      </c>
      <c r="AE51">
        <f>'IDT-1'!B51</f>
        <v>0</v>
      </c>
      <c r="AF51" s="26"/>
      <c r="AG51">
        <f t="shared" si="2"/>
        <v>2132.0768371509575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14.655282019320659</v>
      </c>
      <c r="F52">
        <f>GT_Spot!P52</f>
        <v>0</v>
      </c>
      <c r="G52">
        <f>PPCL_NG!P52</f>
        <v>17.54</v>
      </c>
      <c r="H52">
        <f>PPCL_Spot!P52</f>
        <v>25.034310384003636</v>
      </c>
      <c r="I52">
        <f>Bawana_NG!P52</f>
        <v>99.62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1106.6781019954112</v>
      </c>
      <c r="P52" s="77">
        <v>118.15130399012752</v>
      </c>
      <c r="Q52" s="77">
        <v>29.720664000000003</v>
      </c>
      <c r="R52" s="80">
        <v>38.599747474747467</v>
      </c>
      <c r="S52" s="80">
        <v>0</v>
      </c>
      <c r="T52" s="78">
        <f>SUMPRODUCT(LTA!F52:AJ52,LTA!F$101:AJ$101,LTA!F$103:AJ$103)</f>
        <v>321.63</v>
      </c>
      <c r="U52" s="78">
        <f>SUMPRODUCT(LTA!F52:AJ52,LTA!F$102:AJ$102,LTA!F$103:AJ$103)</f>
        <v>121.72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232.84</v>
      </c>
      <c r="AB52" s="117">
        <f>-STOA!N52</f>
        <v>0</v>
      </c>
      <c r="AC52">
        <f t="shared" si="0"/>
        <v>20.181394974677094</v>
      </c>
      <c r="AD52">
        <f t="shared" si="1"/>
        <v>2239.0080148889333</v>
      </c>
      <c r="AE52">
        <f>'IDT-1'!B52</f>
        <v>0</v>
      </c>
      <c r="AF52" s="26"/>
      <c r="AG52">
        <f t="shared" si="2"/>
        <v>2189.0080148889333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14.655282019320659</v>
      </c>
      <c r="F53">
        <f>GT_Spot!P53</f>
        <v>0</v>
      </c>
      <c r="G53">
        <f>PPCL_NG!P53</f>
        <v>17.54</v>
      </c>
      <c r="H53">
        <f>PPCL_Spot!P53</f>
        <v>25.034310384003636</v>
      </c>
      <c r="I53">
        <f>Bawana_NG!P53</f>
        <v>99.62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1112.8215207186697</v>
      </c>
      <c r="P53" s="77">
        <v>118.15130399012752</v>
      </c>
      <c r="Q53" s="77">
        <v>29.720664000000003</v>
      </c>
      <c r="R53" s="80">
        <v>38.599747474747467</v>
      </c>
      <c r="S53" s="80">
        <v>0</v>
      </c>
      <c r="T53" s="78">
        <f>SUMPRODUCT(LTA!F53:AJ53,LTA!F$101:AJ$101,LTA!F$103:AJ$103)</f>
        <v>320.08</v>
      </c>
      <c r="U53" s="78">
        <f>SUMPRODUCT(LTA!F53:AJ53,LTA!F$102:AJ$102,LTA!F$103:AJ$103)</f>
        <v>121.22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25.13</v>
      </c>
      <c r="Z53" s="75">
        <f>IEX!N53</f>
        <v>0</v>
      </c>
      <c r="AA53" s="117">
        <f>STOA!H53</f>
        <v>233.06</v>
      </c>
      <c r="AB53" s="117">
        <f>-STOA!N53</f>
        <v>0</v>
      </c>
      <c r="AC53">
        <f t="shared" si="0"/>
        <v>20.28956889156445</v>
      </c>
      <c r="AD53">
        <f t="shared" si="1"/>
        <v>2285.3432596953044</v>
      </c>
      <c r="AE53">
        <f>'IDT-1'!B53</f>
        <v>0</v>
      </c>
      <c r="AF53" s="26"/>
      <c r="AG53">
        <f t="shared" si="2"/>
        <v>2235.3432596953044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14.655282019320659</v>
      </c>
      <c r="F54">
        <f>GT_Spot!P54</f>
        <v>0</v>
      </c>
      <c r="G54">
        <f>PPCL_NG!P54</f>
        <v>17.54</v>
      </c>
      <c r="H54">
        <f>PPCL_Spot!P54</f>
        <v>25.25</v>
      </c>
      <c r="I54">
        <f>Bawana_NG!P54</f>
        <v>99.62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1123.7982011944348</v>
      </c>
      <c r="P54" s="77">
        <v>118.15130399012752</v>
      </c>
      <c r="Q54" s="77">
        <v>29.720664000000003</v>
      </c>
      <c r="R54" s="80">
        <v>38.599747474747467</v>
      </c>
      <c r="S54" s="80">
        <v>0</v>
      </c>
      <c r="T54" s="78">
        <f>SUMPRODUCT(LTA!F54:AJ54,LTA!F$101:AJ$101,LTA!F$103:AJ$103)</f>
        <v>318.99</v>
      </c>
      <c r="U54" s="78">
        <f>SUMPRODUCT(LTA!F54:AJ54,LTA!F$102:AJ$102,LTA!F$103:AJ$103)</f>
        <v>120.37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16.43</v>
      </c>
      <c r="Z54" s="75">
        <f>IEX!N54</f>
        <v>0</v>
      </c>
      <c r="AA54" s="117">
        <f>STOA!H54</f>
        <v>233.32000000000002</v>
      </c>
      <c r="AB54" s="117">
        <f>-STOA!N54</f>
        <v>0</v>
      </c>
      <c r="AC54">
        <f t="shared" si="0"/>
        <v>20.628565748371948</v>
      </c>
      <c r="AD54">
        <f t="shared" si="1"/>
        <v>2323.5266329302585</v>
      </c>
      <c r="AE54">
        <f>'IDT-1'!B54</f>
        <v>0</v>
      </c>
      <c r="AF54" s="26"/>
      <c r="AG54">
        <f t="shared" si="2"/>
        <v>2273.5266329302585</v>
      </c>
      <c r="AI54" s="75">
        <f>PXIL!H54</f>
        <v>0</v>
      </c>
      <c r="AJ54" s="75">
        <f>PXIL!N54</f>
        <v>0</v>
      </c>
      <c r="AK54" s="75">
        <f>RTM_IEX!H54</f>
        <v>37.71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14.655282019320659</v>
      </c>
      <c r="F55">
        <f>GT_Spot!P55</f>
        <v>0</v>
      </c>
      <c r="G55">
        <f>PPCL_NG!P55</f>
        <v>17.54</v>
      </c>
      <c r="H55">
        <f>PPCL_Spot!P55</f>
        <v>25.25</v>
      </c>
      <c r="I55">
        <f>Bawana_NG!P55</f>
        <v>99.62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1121.9003630944346</v>
      </c>
      <c r="P55" s="77">
        <v>118.15130399012752</v>
      </c>
      <c r="Q55" s="77">
        <v>29.720664000000003</v>
      </c>
      <c r="R55" s="80">
        <v>38.599747474747467</v>
      </c>
      <c r="S55" s="80">
        <v>0</v>
      </c>
      <c r="T55" s="78">
        <f>SUMPRODUCT(LTA!F55:AJ55,LTA!F$101:AJ$101,LTA!F$103:AJ$103)</f>
        <v>320.03000000000003</v>
      </c>
      <c r="U55" s="78">
        <f>SUMPRODUCT(LTA!F55:AJ55,LTA!F$102:AJ$102,LTA!F$103:AJ$103)</f>
        <v>122.82000000000001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37.700000000000003</v>
      </c>
      <c r="Z55" s="75">
        <f>IEX!N55</f>
        <v>0</v>
      </c>
      <c r="AA55" s="117">
        <f>STOA!H55</f>
        <v>233.54000000000002</v>
      </c>
      <c r="AB55" s="117">
        <f>-STOA!N55</f>
        <v>0</v>
      </c>
      <c r="AC55">
        <f t="shared" si="0"/>
        <v>21.298872250089527</v>
      </c>
      <c r="AD55">
        <f t="shared" si="1"/>
        <v>2218.2284883285406</v>
      </c>
      <c r="AE55">
        <f>'IDT-1'!B55</f>
        <v>0</v>
      </c>
      <c r="AF55" s="26"/>
      <c r="AG55">
        <f t="shared" si="2"/>
        <v>2168.2284883285406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14.655282019320659</v>
      </c>
      <c r="F56">
        <f>GT_Spot!P56</f>
        <v>0</v>
      </c>
      <c r="G56">
        <f>PPCL_NG!P56</f>
        <v>17.54</v>
      </c>
      <c r="H56">
        <f>PPCL_Spot!P56</f>
        <v>25.25</v>
      </c>
      <c r="I56">
        <f>Bawana_NG!P56</f>
        <v>99.62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1096.7826136240351</v>
      </c>
      <c r="P56" s="77">
        <v>118.15130399012752</v>
      </c>
      <c r="Q56" s="77">
        <v>29.720664000000003</v>
      </c>
      <c r="R56" s="80">
        <v>38.599747474747467</v>
      </c>
      <c r="S56" s="80">
        <v>0</v>
      </c>
      <c r="T56" s="78">
        <f>SUMPRODUCT(LTA!F56:AJ56,LTA!F$101:AJ$101,LTA!F$103:AJ$103)</f>
        <v>319.23</v>
      </c>
      <c r="U56" s="78">
        <f>SUMPRODUCT(LTA!F56:AJ56,LTA!F$102:AJ$102,LTA!F$103:AJ$103)</f>
        <v>122.61999999999999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19.329999999999998</v>
      </c>
      <c r="Z56" s="75">
        <f>IEX!N56</f>
        <v>0</v>
      </c>
      <c r="AA56" s="117">
        <f>STOA!H56</f>
        <v>233.59</v>
      </c>
      <c r="AB56" s="117">
        <f>-STOA!N56</f>
        <v>0</v>
      </c>
      <c r="AC56">
        <f t="shared" si="0"/>
        <v>20.233082363063165</v>
      </c>
      <c r="AD56">
        <f t="shared" si="1"/>
        <v>2250.8565287451675</v>
      </c>
      <c r="AE56">
        <f>'IDT-1'!B56</f>
        <v>0</v>
      </c>
      <c r="AF56" s="26"/>
      <c r="AG56">
        <f t="shared" si="2"/>
        <v>2200.8565287451675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14.655282019320659</v>
      </c>
      <c r="F57">
        <f>GT_Spot!P57</f>
        <v>0</v>
      </c>
      <c r="G57">
        <f>PPCL_NG!P57</f>
        <v>17.54</v>
      </c>
      <c r="H57">
        <f>PPCL_Spot!P57</f>
        <v>25.25</v>
      </c>
      <c r="I57">
        <f>Bawana_NG!P57</f>
        <v>99.62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1096.7911016032349</v>
      </c>
      <c r="P57" s="77">
        <v>118.15130399012752</v>
      </c>
      <c r="Q57" s="77">
        <v>29.720664000000003</v>
      </c>
      <c r="R57" s="80">
        <v>38.599747474747467</v>
      </c>
      <c r="S57" s="80">
        <v>0</v>
      </c>
      <c r="T57" s="78">
        <f>SUMPRODUCT(LTA!F57:AJ57,LTA!F$101:AJ$101,LTA!F$103:AJ$103)</f>
        <v>319.7</v>
      </c>
      <c r="U57" s="78">
        <f>SUMPRODUCT(LTA!F57:AJ57,LTA!F$102:AJ$102,LTA!F$103:AJ$103)</f>
        <v>124.14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29</v>
      </c>
      <c r="Z57" s="75">
        <f>IEX!N57</f>
        <v>0</v>
      </c>
      <c r="AA57" s="117">
        <f>STOA!H57</f>
        <v>233.51000000000002</v>
      </c>
      <c r="AB57" s="117">
        <f>-STOA!N57</f>
        <v>0</v>
      </c>
      <c r="AC57">
        <f t="shared" si="0"/>
        <v>20.695647271969392</v>
      </c>
      <c r="AD57">
        <f t="shared" si="1"/>
        <v>2331.0824518154614</v>
      </c>
      <c r="AE57">
        <f>'IDT-1'!B57</f>
        <v>22</v>
      </c>
      <c r="AF57" s="26"/>
      <c r="AG57">
        <f t="shared" si="2"/>
        <v>2303.0824518154614</v>
      </c>
      <c r="AI57" s="75">
        <f>PXIL!H57</f>
        <v>0</v>
      </c>
      <c r="AJ57" s="75">
        <f>PXIL!N57</f>
        <v>0</v>
      </c>
      <c r="AK57" s="75">
        <f>RTM_IEX!H57</f>
        <v>55.1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14.655282019320659</v>
      </c>
      <c r="F58">
        <f>GT_Spot!P58</f>
        <v>0</v>
      </c>
      <c r="G58">
        <f>PPCL_NG!P58</f>
        <v>17.54</v>
      </c>
      <c r="H58">
        <f>PPCL_Spot!P58</f>
        <v>25.42422176778005</v>
      </c>
      <c r="I58">
        <f>Bawana_NG!P58</f>
        <v>99.62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1096.8188124880351</v>
      </c>
      <c r="P58" s="77">
        <v>118.15130399012752</v>
      </c>
      <c r="Q58" s="77">
        <v>29.720664000000003</v>
      </c>
      <c r="R58" s="80">
        <v>38.599747474747467</v>
      </c>
      <c r="S58" s="80">
        <v>0</v>
      </c>
      <c r="T58" s="78">
        <f>SUMPRODUCT(LTA!F58:AJ58,LTA!F$101:AJ$101,LTA!F$103:AJ$103)</f>
        <v>316.64999999999998</v>
      </c>
      <c r="U58" s="78">
        <f>SUMPRODUCT(LTA!F58:AJ58,LTA!F$102:AJ$102,LTA!F$103:AJ$103)</f>
        <v>123.85000000000001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28.04</v>
      </c>
      <c r="Z58" s="75">
        <f>IEX!N58</f>
        <v>0</v>
      </c>
      <c r="AA58" s="117">
        <f>STOA!H58</f>
        <v>232.21</v>
      </c>
      <c r="AB58" s="117">
        <f>-STOA!N58</f>
        <v>0</v>
      </c>
      <c r="AC58">
        <f t="shared" si="0"/>
        <v>20.656680279312095</v>
      </c>
      <c r="AD58">
        <f t="shared" si="1"/>
        <v>2326.6933514606985</v>
      </c>
      <c r="AE58">
        <f>'IDT-1'!B58</f>
        <v>73</v>
      </c>
      <c r="AF58" s="26"/>
      <c r="AG58">
        <f t="shared" si="2"/>
        <v>2349.6933514606985</v>
      </c>
      <c r="AI58" s="75">
        <f>PXIL!H58</f>
        <v>0</v>
      </c>
      <c r="AJ58" s="75">
        <f>PXIL!N58</f>
        <v>0</v>
      </c>
      <c r="AK58" s="75">
        <f>RTM_IEX!H58</f>
        <v>56.07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14.655282019320659</v>
      </c>
      <c r="F59">
        <f>GT_Spot!P59</f>
        <v>0</v>
      </c>
      <c r="G59">
        <f>PPCL_NG!P59</f>
        <v>17.54</v>
      </c>
      <c r="H59">
        <f>PPCL_Spot!P59</f>
        <v>25.42422176778005</v>
      </c>
      <c r="I59">
        <f>Bawana_NG!P59</f>
        <v>99.62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1098.7206451120351</v>
      </c>
      <c r="P59" s="77">
        <v>118.15130399012752</v>
      </c>
      <c r="Q59" s="77">
        <v>29.720664000000003</v>
      </c>
      <c r="R59" s="80">
        <v>38.599747474747467</v>
      </c>
      <c r="S59" s="80">
        <v>0</v>
      </c>
      <c r="T59" s="78">
        <f>SUMPRODUCT(LTA!F59:AJ59,LTA!F$101:AJ$101,LTA!F$103:AJ$103)</f>
        <v>305.84000000000003</v>
      </c>
      <c r="U59" s="78">
        <f>SUMPRODUCT(LTA!F59:AJ59,LTA!F$102:AJ$102,LTA!F$103:AJ$103)</f>
        <v>122.78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44.95</v>
      </c>
      <c r="Z59" s="75">
        <f>IEX!N59</f>
        <v>0</v>
      </c>
      <c r="AA59" s="117">
        <f>STOA!H59</f>
        <v>232.64000000000001</v>
      </c>
      <c r="AB59" s="117">
        <f>-STOA!N59</f>
        <v>0</v>
      </c>
      <c r="AC59">
        <f t="shared" si="0"/>
        <v>20.228048406403293</v>
      </c>
      <c r="AD59">
        <f t="shared" si="1"/>
        <v>2278.4138159576073</v>
      </c>
      <c r="AE59">
        <f>'IDT-1'!B59</f>
        <v>69</v>
      </c>
      <c r="AF59" s="26"/>
      <c r="AG59">
        <f t="shared" si="2"/>
        <v>2347.4138159576073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14.655282019320659</v>
      </c>
      <c r="F60">
        <f>GT_Spot!P60</f>
        <v>0</v>
      </c>
      <c r="G60">
        <f>PPCL_NG!P60</f>
        <v>17.54</v>
      </c>
      <c r="H60">
        <f>PPCL_Spot!P60</f>
        <v>25.42422176778005</v>
      </c>
      <c r="I60">
        <f>Bawana_NG!P60</f>
        <v>99.62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1104.6853974736348</v>
      </c>
      <c r="P60" s="77">
        <v>118.15130399012752</v>
      </c>
      <c r="Q60" s="77">
        <v>29.720664000000003</v>
      </c>
      <c r="R60" s="80">
        <v>38.599747474747467</v>
      </c>
      <c r="S60" s="80">
        <v>0</v>
      </c>
      <c r="T60" s="78">
        <f>SUMPRODUCT(LTA!F60:AJ60,LTA!F$101:AJ$101,LTA!F$103:AJ$103)</f>
        <v>303.38</v>
      </c>
      <c r="U60" s="78">
        <f>SUMPRODUCT(LTA!F60:AJ60,LTA!F$102:AJ$102,LTA!F$103:AJ$103)</f>
        <v>126.59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40.94</v>
      </c>
      <c r="Z60" s="75">
        <f>IEX!N60</f>
        <v>0</v>
      </c>
      <c r="AA60" s="117">
        <f>STOA!H60</f>
        <v>233.38</v>
      </c>
      <c r="AB60" s="117">
        <f>-STOA!N60</f>
        <v>0</v>
      </c>
      <c r="AC60">
        <f t="shared" si="0"/>
        <v>20.263642227185372</v>
      </c>
      <c r="AD60">
        <f t="shared" si="1"/>
        <v>2282.422974498425</v>
      </c>
      <c r="AE60">
        <f>'IDT-1'!B60</f>
        <v>105</v>
      </c>
      <c r="AF60" s="26"/>
      <c r="AG60">
        <f t="shared" si="2"/>
        <v>2387.422974498425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14.655282019320659</v>
      </c>
      <c r="F61">
        <f>GT_Spot!P61</f>
        <v>0</v>
      </c>
      <c r="G61">
        <f>PPCL_NG!P61</f>
        <v>17.54</v>
      </c>
      <c r="H61">
        <f>PPCL_Spot!P61</f>
        <v>25.42422176778005</v>
      </c>
      <c r="I61">
        <f>Bawana_NG!P61</f>
        <v>99.62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1113.3396794163395</v>
      </c>
      <c r="P61" s="77">
        <v>118.15130399012752</v>
      </c>
      <c r="Q61" s="77">
        <v>29.720664000000003</v>
      </c>
      <c r="R61" s="80">
        <v>38.599747474747467</v>
      </c>
      <c r="S61" s="80">
        <v>0</v>
      </c>
      <c r="T61" s="78">
        <f>SUMPRODUCT(LTA!F61:AJ61,LTA!F$101:AJ$101,LTA!F$103:AJ$103)</f>
        <v>303.22000000000003</v>
      </c>
      <c r="U61" s="78">
        <f>SUMPRODUCT(LTA!F61:AJ61,LTA!F$102:AJ$102,LTA!F$103:AJ$103)</f>
        <v>123.91000000000001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83.77</v>
      </c>
      <c r="Z61" s="75">
        <f>IEX!N61</f>
        <v>0</v>
      </c>
      <c r="AA61" s="117">
        <f>STOA!H61</f>
        <v>234.37</v>
      </c>
      <c r="AB61" s="117">
        <f>-STOA!N61</f>
        <v>0</v>
      </c>
      <c r="AC61">
        <f t="shared" si="0"/>
        <v>20.700423908281177</v>
      </c>
      <c r="AD61">
        <f t="shared" si="1"/>
        <v>2331.6204747600341</v>
      </c>
      <c r="AE61">
        <f>'IDT-1'!B61</f>
        <v>69.451999999999998</v>
      </c>
      <c r="AF61" s="26"/>
      <c r="AG61">
        <f t="shared" si="2"/>
        <v>2401.0724747600343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14.655282019320659</v>
      </c>
      <c r="F62">
        <f>GT_Spot!P62</f>
        <v>0</v>
      </c>
      <c r="G62">
        <f>PPCL_NG!P62</f>
        <v>17.54</v>
      </c>
      <c r="H62">
        <f>PPCL_Spot!P62</f>
        <v>25.42422176778005</v>
      </c>
      <c r="I62">
        <f>Bawana_NG!P62</f>
        <v>99.62</v>
      </c>
      <c r="J62">
        <f>Bawana_RLNG!P62</f>
        <v>0</v>
      </c>
      <c r="K62">
        <f>Bawana_Spot!P62</f>
        <v>200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1113.3401787867397</v>
      </c>
      <c r="P62" s="77">
        <v>118.15130399012752</v>
      </c>
      <c r="Q62" s="77">
        <v>29.720664000000003</v>
      </c>
      <c r="R62" s="80">
        <v>38.599747474747467</v>
      </c>
      <c r="S62" s="80">
        <v>0</v>
      </c>
      <c r="T62" s="78">
        <f>SUMPRODUCT(LTA!F62:AJ62,LTA!F$101:AJ$101,LTA!F$103:AJ$103)</f>
        <v>296.94</v>
      </c>
      <c r="U62" s="78">
        <f>SUMPRODUCT(LTA!F62:AJ62,LTA!F$102:AJ$102,LTA!F$103:AJ$103)</f>
        <v>127.69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123.18</v>
      </c>
      <c r="Z62" s="75">
        <f>IEX!N62</f>
        <v>0</v>
      </c>
      <c r="AA62" s="117">
        <f>STOA!H62</f>
        <v>234.3</v>
      </c>
      <c r="AB62" s="117">
        <f>-STOA!N62</f>
        <v>0</v>
      </c>
      <c r="AC62">
        <f t="shared" si="0"/>
        <v>21.464620302740695</v>
      </c>
      <c r="AD62">
        <f t="shared" si="1"/>
        <v>2417.6967777359746</v>
      </c>
      <c r="AE62">
        <f>'IDT-1'!B62</f>
        <v>32.154000000000003</v>
      </c>
      <c r="AF62" s="26"/>
      <c r="AG62">
        <f t="shared" si="2"/>
        <v>2449.8507777359746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14.655282019320659</v>
      </c>
      <c r="F63">
        <f>GT_Spot!P63</f>
        <v>0</v>
      </c>
      <c r="G63">
        <f>PPCL_NG!P63</f>
        <v>17.54</v>
      </c>
      <c r="H63">
        <f>PPCL_Spot!P63</f>
        <v>25.42422176778005</v>
      </c>
      <c r="I63">
        <f>Bawana_NG!P63</f>
        <v>99.62</v>
      </c>
      <c r="J63">
        <f>Bawana_RLNG!P63</f>
        <v>0</v>
      </c>
      <c r="K63">
        <f>Bawana_Spot!P63</f>
        <v>200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1111.7090374203397</v>
      </c>
      <c r="P63" s="77">
        <v>118.15130399012752</v>
      </c>
      <c r="Q63" s="77">
        <v>29.720664000000003</v>
      </c>
      <c r="R63" s="80">
        <v>38.599747474747467</v>
      </c>
      <c r="S63" s="80">
        <v>0</v>
      </c>
      <c r="T63" s="78">
        <f>SUMPRODUCT(LTA!F63:AJ63,LTA!F$101:AJ$101,LTA!F$103:AJ$103)</f>
        <v>285.77999999999997</v>
      </c>
      <c r="U63" s="78">
        <f>SUMPRODUCT(LTA!F63:AJ63,LTA!F$102:AJ$102,LTA!F$103:AJ$103)</f>
        <v>126.28999999999999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32.81</v>
      </c>
      <c r="Z63" s="75">
        <f>IEX!N63</f>
        <v>0</v>
      </c>
      <c r="AA63" s="117">
        <f>STOA!H63</f>
        <v>427.25</v>
      </c>
      <c r="AB63" s="117">
        <f>-STOA!N63</f>
        <v>0</v>
      </c>
      <c r="AC63">
        <f t="shared" si="0"/>
        <v>22.242442258716377</v>
      </c>
      <c r="AD63">
        <f t="shared" si="1"/>
        <v>2505.3078144135989</v>
      </c>
      <c r="AE63">
        <f>'IDT-1'!B63</f>
        <v>0</v>
      </c>
      <c r="AF63" s="26"/>
      <c r="AG63">
        <f t="shared" si="2"/>
        <v>2505.3078144135989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14.655282019320659</v>
      </c>
      <c r="F64">
        <f>GT_Spot!P64</f>
        <v>0</v>
      </c>
      <c r="G64">
        <f>PPCL_NG!P64</f>
        <v>17.54</v>
      </c>
      <c r="H64">
        <f>PPCL_Spot!P64</f>
        <v>25.42422176778005</v>
      </c>
      <c r="I64">
        <f>Bawana_NG!P64</f>
        <v>99.62</v>
      </c>
      <c r="J64">
        <f>Bawana_RLNG!P64</f>
        <v>0</v>
      </c>
      <c r="K64">
        <f>Bawana_Spot!P64</f>
        <v>200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1111.7082885843399</v>
      </c>
      <c r="P64" s="77">
        <v>118.15130399012752</v>
      </c>
      <c r="Q64" s="77">
        <v>29.720664000000003</v>
      </c>
      <c r="R64" s="80">
        <v>38.599747474747467</v>
      </c>
      <c r="S64" s="80">
        <v>0</v>
      </c>
      <c r="T64" s="78">
        <f>SUMPRODUCT(LTA!F64:AJ64,LTA!F$101:AJ$101,LTA!F$103:AJ$103)</f>
        <v>251.04999999999998</v>
      </c>
      <c r="U64" s="78">
        <f>SUMPRODUCT(LTA!F64:AJ64,LTA!F$102:AJ$102,LTA!F$103:AJ$103)</f>
        <v>129.99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43.67</v>
      </c>
      <c r="Z64" s="75">
        <f>IEX!N64</f>
        <v>0</v>
      </c>
      <c r="AA64" s="117">
        <f>STOA!H64</f>
        <v>422.92</v>
      </c>
      <c r="AB64" s="117">
        <f>-STOA!N64</f>
        <v>0</v>
      </c>
      <c r="AC64">
        <f t="shared" si="0"/>
        <v>22.026835668959578</v>
      </c>
      <c r="AD64">
        <f t="shared" si="1"/>
        <v>2481.0226721673562</v>
      </c>
      <c r="AE64">
        <f>'IDT-1'!B64</f>
        <v>0</v>
      </c>
      <c r="AF64" s="26"/>
      <c r="AG64">
        <f t="shared" si="2"/>
        <v>2481.0226721673562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14.655282019320659</v>
      </c>
      <c r="F65">
        <f>GT_Spot!P65</f>
        <v>0</v>
      </c>
      <c r="G65">
        <f>PPCL_NG!P65</f>
        <v>17.54</v>
      </c>
      <c r="H65">
        <f>PPCL_Spot!P65</f>
        <v>23.982889504759608</v>
      </c>
      <c r="I65">
        <f>Bawana_NG!P65</f>
        <v>99.62</v>
      </c>
      <c r="J65">
        <f>Bawana_RLNG!P65</f>
        <v>0</v>
      </c>
      <c r="K65">
        <f>Bawana_Spot!P65</f>
        <v>200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1104.1566908115399</v>
      </c>
      <c r="P65" s="77">
        <v>118.15130399012752</v>
      </c>
      <c r="Q65" s="77">
        <v>29.720664000000003</v>
      </c>
      <c r="R65" s="80">
        <v>38.599747474747467</v>
      </c>
      <c r="S65" s="80">
        <v>0</v>
      </c>
      <c r="T65" s="78">
        <f>SUMPRODUCT(LTA!F65:AJ65,LTA!F$101:AJ$101,LTA!F$103:AJ$103)</f>
        <v>230.8</v>
      </c>
      <c r="U65" s="78">
        <f>SUMPRODUCT(LTA!F65:AJ65,LTA!F$102:AJ$102,LTA!F$103:AJ$103)</f>
        <v>132.70000000000002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41.1</v>
      </c>
      <c r="Z65" s="75">
        <f>IEX!N65</f>
        <v>0</v>
      </c>
      <c r="AA65" s="117">
        <f>STOA!H65</f>
        <v>423.59000000000003</v>
      </c>
      <c r="AB65" s="117">
        <f>-STOA!N65</f>
        <v>0</v>
      </c>
      <c r="AC65">
        <f t="shared" si="0"/>
        <v>22.044761884644359</v>
      </c>
      <c r="AD65">
        <f t="shared" si="1"/>
        <v>2483.0418159158507</v>
      </c>
      <c r="AE65">
        <f>'IDT-1'!B65</f>
        <v>0</v>
      </c>
      <c r="AF65" s="26"/>
      <c r="AG65">
        <f t="shared" si="2"/>
        <v>2483.0418159158507</v>
      </c>
      <c r="AI65" s="75">
        <f>PXIL!H65</f>
        <v>0</v>
      </c>
      <c r="AJ65" s="75">
        <f>PXIL!N65</f>
        <v>0</v>
      </c>
      <c r="AK65" s="75">
        <f>RTM_IEX!H65</f>
        <v>30.47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14.655282019320659</v>
      </c>
      <c r="F66">
        <f>GT_Spot!P66</f>
        <v>0</v>
      </c>
      <c r="G66">
        <f>PPCL_NG!P66</f>
        <v>17.54</v>
      </c>
      <c r="H66">
        <f>PPCL_Spot!P66</f>
        <v>23.982889504759608</v>
      </c>
      <c r="I66">
        <f>Bawana_NG!P66</f>
        <v>99.62</v>
      </c>
      <c r="J66">
        <f>Bawana_RLNG!P66</f>
        <v>0</v>
      </c>
      <c r="K66">
        <f>Bawana_Spot!P66</f>
        <v>200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1106.8983847909813</v>
      </c>
      <c r="P66" s="77">
        <v>118.15130399012752</v>
      </c>
      <c r="Q66" s="77">
        <v>29.720664000000003</v>
      </c>
      <c r="R66" s="80">
        <v>38.599747474747467</v>
      </c>
      <c r="S66" s="80">
        <v>0</v>
      </c>
      <c r="T66" s="78">
        <f>SUMPRODUCT(LTA!F66:AJ66,LTA!F$101:AJ$101,LTA!F$103:AJ$103)</f>
        <v>215.32</v>
      </c>
      <c r="U66" s="78">
        <f>SUMPRODUCT(LTA!F66:AJ66,LTA!F$102:AJ$102,LTA!F$103:AJ$103)</f>
        <v>132.61000000000001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35.869999999999997</v>
      </c>
      <c r="Z66" s="75">
        <f>IEX!N66</f>
        <v>0</v>
      </c>
      <c r="AA66" s="117">
        <f>STOA!H66</f>
        <v>420.17</v>
      </c>
      <c r="AB66" s="117">
        <f>-STOA!N66</f>
        <v>0</v>
      </c>
      <c r="AC66">
        <f t="shared" si="0"/>
        <v>21.991096791663445</v>
      </c>
      <c r="AD66">
        <f t="shared" si="1"/>
        <v>2476.9971749882729</v>
      </c>
      <c r="AE66">
        <f>'IDT-1'!B66</f>
        <v>0</v>
      </c>
      <c r="AF66" s="26"/>
      <c r="AG66">
        <f t="shared" si="2"/>
        <v>2476.9971749882729</v>
      </c>
      <c r="AI66" s="75">
        <f>PXIL!H66</f>
        <v>0</v>
      </c>
      <c r="AJ66" s="75">
        <f>PXIL!N66</f>
        <v>0</v>
      </c>
      <c r="AK66" s="75">
        <f>RTM_IEX!H66</f>
        <v>45.85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14.655282019320659</v>
      </c>
      <c r="F67">
        <f>GT_Spot!P67</f>
        <v>0</v>
      </c>
      <c r="G67">
        <f>PPCL_NG!P67</f>
        <v>17.54</v>
      </c>
      <c r="H67">
        <f>PPCL_Spot!P67</f>
        <v>22.867244910251777</v>
      </c>
      <c r="I67">
        <f>Bawana_NG!P67</f>
        <v>99.62</v>
      </c>
      <c r="J67">
        <f>Bawana_RLNG!P67</f>
        <v>0</v>
      </c>
      <c r="K67">
        <f>Bawana_Spot!P67</f>
        <v>200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1116.2903514675459</v>
      </c>
      <c r="P67" s="77">
        <v>118.15130399012752</v>
      </c>
      <c r="Q67" s="77">
        <v>29.720664000000003</v>
      </c>
      <c r="R67" s="80">
        <v>38.599747474747467</v>
      </c>
      <c r="S67" s="80">
        <v>0</v>
      </c>
      <c r="T67" s="78">
        <f>SUMPRODUCT(LTA!F67:AJ67,LTA!F$101:AJ$101,LTA!F$103:AJ$103)</f>
        <v>197.17</v>
      </c>
      <c r="U67" s="78">
        <f>SUMPRODUCT(LTA!F67:AJ67,LTA!F$102:AJ$102,LTA!F$103:AJ$103)</f>
        <v>131.15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21.95</v>
      </c>
      <c r="Z67" s="75">
        <f>IEX!N67</f>
        <v>0</v>
      </c>
      <c r="AA67" s="117">
        <f>STOA!H67</f>
        <v>423.39000000000004</v>
      </c>
      <c r="AB67" s="117">
        <f>-STOA!N67</f>
        <v>0</v>
      </c>
      <c r="AC67">
        <f t="shared" si="0"/>
        <v>21.393720425985542</v>
      </c>
      <c r="AD67">
        <f t="shared" si="1"/>
        <v>2409.7108734360077</v>
      </c>
      <c r="AE67">
        <f>'IDT-1'!B67</f>
        <v>0</v>
      </c>
      <c r="AF67" s="26"/>
      <c r="AG67">
        <f t="shared" si="2"/>
        <v>2409.7108734360077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14.655282019320659</v>
      </c>
      <c r="F68">
        <f>GT_Spot!P68</f>
        <v>0</v>
      </c>
      <c r="G68">
        <f>PPCL_NG!P68</f>
        <v>17.54</v>
      </c>
      <c r="H68">
        <f>PPCL_Spot!P68</f>
        <v>23.982889504759608</v>
      </c>
      <c r="I68">
        <f>Bawana_NG!P68</f>
        <v>99.62</v>
      </c>
      <c r="J68">
        <f>Bawana_RLNG!P68</f>
        <v>0</v>
      </c>
      <c r="K68">
        <f>Bawana_Spot!P68</f>
        <v>200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1116.2903514675459</v>
      </c>
      <c r="P68" s="77">
        <v>118.15130399012752</v>
      </c>
      <c r="Q68" s="77">
        <v>29.720664000000003</v>
      </c>
      <c r="R68" s="80">
        <v>38.599747474747467</v>
      </c>
      <c r="S68" s="80">
        <v>0</v>
      </c>
      <c r="T68" s="78">
        <f>SUMPRODUCT(LTA!F68:AJ68,LTA!F$101:AJ$101,LTA!F$103:AJ$103)</f>
        <v>176.76</v>
      </c>
      <c r="U68" s="78">
        <f>SUMPRODUCT(LTA!F68:AJ68,LTA!F$102:AJ$102,LTA!F$103:AJ$103)</f>
        <v>135.28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20.399999999999999</v>
      </c>
      <c r="Z68" s="75">
        <f>IEX!N68</f>
        <v>0</v>
      </c>
      <c r="AA68" s="117">
        <f>STOA!H68</f>
        <v>420.02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21.387082098417206</v>
      </c>
      <c r="AD68">
        <f t="shared" ref="AD68:AD98" si="4">SUM(B68:AB68,AI68:AR68)-AC68</f>
        <v>2408.9631563580838</v>
      </c>
      <c r="AE68">
        <f>'IDT-1'!B68</f>
        <v>0</v>
      </c>
      <c r="AF68" s="26"/>
      <c r="AG68">
        <f t="shared" ref="AG68:AG99" si="5">SUM(AD68:AF68)+AT68</f>
        <v>2408.9631563580838</v>
      </c>
      <c r="AI68" s="75">
        <f>PXIL!H68</f>
        <v>0</v>
      </c>
      <c r="AJ68" s="75">
        <f>PXIL!N68</f>
        <v>0</v>
      </c>
      <c r="AK68" s="75">
        <f>RTM_IEX!H68</f>
        <v>19.329999999999998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14.655282019320659</v>
      </c>
      <c r="F69">
        <f>GT_Spot!P69</f>
        <v>0</v>
      </c>
      <c r="G69">
        <f>PPCL_NG!P69</f>
        <v>17.54</v>
      </c>
      <c r="H69">
        <f>PPCL_Spot!P69</f>
        <v>23.982889504759608</v>
      </c>
      <c r="I69">
        <f>Bawana_NG!P69</f>
        <v>99.62</v>
      </c>
      <c r="J69">
        <f>Bawana_RLNG!P69</f>
        <v>0</v>
      </c>
      <c r="K69">
        <f>Bawana_Spot!P69</f>
        <v>200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1116.2903514675459</v>
      </c>
      <c r="P69" s="77">
        <v>118.15130399012752</v>
      </c>
      <c r="Q69" s="77">
        <v>29.720664000000003</v>
      </c>
      <c r="R69" s="80">
        <v>34.200000000000003</v>
      </c>
      <c r="S69" s="80">
        <v>0</v>
      </c>
      <c r="T69" s="78">
        <f>SUMPRODUCT(LTA!F69:AJ69,LTA!F$101:AJ$101,LTA!F$103:AJ$103)</f>
        <v>160.28</v>
      </c>
      <c r="U69" s="78">
        <f>SUMPRODUCT(LTA!F69:AJ69,LTA!F$102:AJ$102,LTA!F$103:AJ$103)</f>
        <v>133.21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28.47</v>
      </c>
      <c r="Z69" s="75">
        <f>IEX!N69</f>
        <v>0</v>
      </c>
      <c r="AA69" s="117">
        <f>STOA!H69</f>
        <v>418.51000000000005</v>
      </c>
      <c r="AB69" s="117">
        <f>-STOA!N69</f>
        <v>0</v>
      </c>
      <c r="AC69">
        <f t="shared" si="3"/>
        <v>21.294701508694317</v>
      </c>
      <c r="AD69">
        <f t="shared" si="4"/>
        <v>2348.3357894730593</v>
      </c>
      <c r="AE69">
        <f>'IDT-1'!B69</f>
        <v>0</v>
      </c>
      <c r="AF69" s="26"/>
      <c r="AG69">
        <f t="shared" si="5"/>
        <v>2348.3357894730593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14.655282019320659</v>
      </c>
      <c r="F70">
        <f>GT_Spot!P70</f>
        <v>0</v>
      </c>
      <c r="G70">
        <f>PPCL_NG!P70</f>
        <v>17.54</v>
      </c>
      <c r="H70">
        <f>PPCL_Spot!P70</f>
        <v>23.982889504759608</v>
      </c>
      <c r="I70">
        <f>Bawana_NG!P70</f>
        <v>99.62</v>
      </c>
      <c r="J70">
        <f>Bawana_RLNG!P70</f>
        <v>0</v>
      </c>
      <c r="K70">
        <f>Bawana_Spot!P70</f>
        <v>200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1116.2903514675459</v>
      </c>
      <c r="P70" s="77">
        <v>118.15130399012752</v>
      </c>
      <c r="Q70" s="77">
        <v>29.720664000000003</v>
      </c>
      <c r="R70" s="80">
        <v>30.68308080808081</v>
      </c>
      <c r="S70" s="80">
        <v>0</v>
      </c>
      <c r="T70" s="78">
        <f>SUMPRODUCT(LTA!F70:AJ70,LTA!F$101:AJ$101,LTA!F$103:AJ$103)</f>
        <v>139.45999999999998</v>
      </c>
      <c r="U70" s="78">
        <f>SUMPRODUCT(LTA!F70:AJ70,LTA!F$102:AJ$102,LTA!F$103:AJ$103)</f>
        <v>132.04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18.649999999999999</v>
      </c>
      <c r="Z70" s="75">
        <f>IEX!N70</f>
        <v>0</v>
      </c>
      <c r="AA70" s="117">
        <f>STOA!H70</f>
        <v>416.43</v>
      </c>
      <c r="AB70" s="117">
        <f>-STOA!N70</f>
        <v>0</v>
      </c>
      <c r="AC70">
        <f t="shared" si="3"/>
        <v>20.903373727150058</v>
      </c>
      <c r="AD70">
        <f t="shared" si="4"/>
        <v>2318.3201980626841</v>
      </c>
      <c r="AE70">
        <f>'IDT-1'!B70</f>
        <v>0</v>
      </c>
      <c r="AF70" s="26"/>
      <c r="AG70">
        <f t="shared" si="5"/>
        <v>2318.3201980626841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14.655282019320659</v>
      </c>
      <c r="F71">
        <f>GT_Spot!P71</f>
        <v>0</v>
      </c>
      <c r="G71">
        <f>PPCL_NG!P71</f>
        <v>17.54</v>
      </c>
      <c r="H71">
        <f>PPCL_Spot!P71</f>
        <v>23.982889504759608</v>
      </c>
      <c r="I71">
        <f>Bawana_NG!P71</f>
        <v>99.62</v>
      </c>
      <c r="J71">
        <f>Bawana_RLNG!P71</f>
        <v>0</v>
      </c>
      <c r="K71">
        <f>Bawana_Spot!P71</f>
        <v>200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1125.559198987947</v>
      </c>
      <c r="P71" s="77">
        <v>118.15130399012752</v>
      </c>
      <c r="Q71" s="77">
        <v>29.720664000000003</v>
      </c>
      <c r="R71" s="80">
        <v>27.87626262626263</v>
      </c>
      <c r="S71" s="80">
        <v>0</v>
      </c>
      <c r="T71" s="78">
        <f>SUMPRODUCT(LTA!F71:AJ71,LTA!F$101:AJ$101,LTA!F$103:AJ$103)</f>
        <v>119.58</v>
      </c>
      <c r="U71" s="78">
        <f>SUMPRODUCT(LTA!F71:AJ71,LTA!F$102:AJ$102,LTA!F$103:AJ$103)</f>
        <v>136.07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54.75</v>
      </c>
      <c r="Z71" s="75">
        <f>IEX!N71</f>
        <v>0</v>
      </c>
      <c r="AA71" s="117">
        <f>STOA!H71</f>
        <v>316.72999999999996</v>
      </c>
      <c r="AB71" s="117">
        <f>-STOA!N71</f>
        <v>0</v>
      </c>
      <c r="AC71">
        <f t="shared" si="3"/>
        <v>20.163420182585437</v>
      </c>
      <c r="AD71">
        <f t="shared" si="4"/>
        <v>2257.0721809458314</v>
      </c>
      <c r="AE71">
        <f>'IDT-1'!B71</f>
        <v>16.494</v>
      </c>
      <c r="AF71" s="26"/>
      <c r="AG71">
        <f t="shared" si="5"/>
        <v>2273.5661809458315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14.655282019320659</v>
      </c>
      <c r="F72">
        <f>GT_Spot!P72</f>
        <v>0</v>
      </c>
      <c r="G72">
        <f>PPCL_NG!P72</f>
        <v>17.54</v>
      </c>
      <c r="H72">
        <f>PPCL_Spot!P72</f>
        <v>23.982889504759608</v>
      </c>
      <c r="I72">
        <f>Bawana_NG!P72</f>
        <v>99.62</v>
      </c>
      <c r="J72">
        <f>Bawana_RLNG!P72</f>
        <v>0</v>
      </c>
      <c r="K72">
        <f>Bawana_Spot!P72</f>
        <v>200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1146.6437118095471</v>
      </c>
      <c r="P72" s="77">
        <v>118.15130399012752</v>
      </c>
      <c r="Q72" s="77">
        <v>29.720664000000003</v>
      </c>
      <c r="R72" s="80">
        <v>26.345707070707071</v>
      </c>
      <c r="S72" s="80">
        <v>0</v>
      </c>
      <c r="T72" s="78">
        <f>SUMPRODUCT(LTA!F72:AJ72,LTA!F$101:AJ$101,LTA!F$103:AJ$103)</f>
        <v>97.960000000000008</v>
      </c>
      <c r="U72" s="78">
        <f>SUMPRODUCT(LTA!F72:AJ72,LTA!F$102:AJ$102,LTA!F$103:AJ$103)</f>
        <v>133.53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41.94</v>
      </c>
      <c r="Z72" s="75">
        <f>IEX!N72</f>
        <v>0</v>
      </c>
      <c r="AA72" s="117">
        <f>STOA!H72</f>
        <v>313.64999999999998</v>
      </c>
      <c r="AB72" s="117">
        <f>-STOA!N72</f>
        <v>0</v>
      </c>
      <c r="AC72">
        <f t="shared" si="3"/>
        <v>19.920908113871263</v>
      </c>
      <c r="AD72">
        <f t="shared" si="4"/>
        <v>2243.8186502805906</v>
      </c>
      <c r="AE72">
        <f>'IDT-1'!B72</f>
        <v>43.694000000000003</v>
      </c>
      <c r="AF72" s="26"/>
      <c r="AG72">
        <f t="shared" si="5"/>
        <v>2287.5126502805906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14.655282019320659</v>
      </c>
      <c r="F73">
        <f>GT_Spot!P73</f>
        <v>0</v>
      </c>
      <c r="G73">
        <f>PPCL_NG!P73</f>
        <v>17.54</v>
      </c>
      <c r="H73">
        <f>PPCL_Spot!P73</f>
        <v>22.887242500903508</v>
      </c>
      <c r="I73">
        <f>Bawana_NG!P73</f>
        <v>99.62</v>
      </c>
      <c r="J73">
        <f>Bawana_RLNG!P73</f>
        <v>0</v>
      </c>
      <c r="K73">
        <f>Bawana_Spot!P73</f>
        <v>200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1152.269334134347</v>
      </c>
      <c r="P73" s="77">
        <v>118.15130399012752</v>
      </c>
      <c r="Q73" s="77">
        <v>29.720664000000003</v>
      </c>
      <c r="R73" s="80">
        <v>21.610101010101012</v>
      </c>
      <c r="S73" s="80">
        <v>0</v>
      </c>
      <c r="T73" s="78">
        <f>SUMPRODUCT(LTA!F73:AJ73,LTA!F$101:AJ$101,LTA!F$103:AJ$103)</f>
        <v>74.86</v>
      </c>
      <c r="U73" s="78">
        <f>SUMPRODUCT(LTA!F73:AJ73,LTA!F$102:AJ$102,LTA!F$103:AJ$103)</f>
        <v>133.5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25.71</v>
      </c>
      <c r="Z73" s="75">
        <f>IEX!N73</f>
        <v>0</v>
      </c>
      <c r="AA73" s="117">
        <f>STOA!H73</f>
        <v>310.76</v>
      </c>
      <c r="AB73" s="117">
        <f>-STOA!N73</f>
        <v>0</v>
      </c>
      <c r="AC73">
        <f t="shared" si="3"/>
        <v>20.515014463281528</v>
      </c>
      <c r="AD73">
        <f t="shared" si="4"/>
        <v>2091.7689131915176</v>
      </c>
      <c r="AE73">
        <f>'IDT-1'!B73</f>
        <v>74.061000000000007</v>
      </c>
      <c r="AF73" s="26"/>
      <c r="AG73">
        <f t="shared" si="5"/>
        <v>2165.8299131915178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14.655282019320659</v>
      </c>
      <c r="F74">
        <f>GT_Spot!P74</f>
        <v>0</v>
      </c>
      <c r="G74">
        <f>PPCL_NG!P74</f>
        <v>17.54</v>
      </c>
      <c r="H74">
        <f>PPCL_Spot!P74</f>
        <v>23.982889504759608</v>
      </c>
      <c r="I74">
        <f>Bawana_NG!P74</f>
        <v>99.62</v>
      </c>
      <c r="J74">
        <f>Bawana_RLNG!P74</f>
        <v>0</v>
      </c>
      <c r="K74">
        <f>Bawana_Spot!P74</f>
        <v>200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1152.269334134347</v>
      </c>
      <c r="P74" s="77">
        <v>118.15130399012752</v>
      </c>
      <c r="Q74" s="77">
        <v>29.720664000000003</v>
      </c>
      <c r="R74" s="80">
        <v>11.155303030303031</v>
      </c>
      <c r="S74" s="80">
        <v>0</v>
      </c>
      <c r="T74" s="78">
        <f>SUMPRODUCT(LTA!F74:AJ74,LTA!F$101:AJ$101,LTA!F$103:AJ$103)</f>
        <v>56.47</v>
      </c>
      <c r="U74" s="78">
        <f>SUMPRODUCT(LTA!F74:AJ74,LTA!F$102:AJ$102,LTA!F$103:AJ$103)</f>
        <v>135.76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9.14</v>
      </c>
      <c r="Z74" s="75">
        <f>IEX!N74</f>
        <v>0</v>
      </c>
      <c r="AA74" s="117">
        <f>STOA!H74</f>
        <v>308.69</v>
      </c>
      <c r="AB74" s="117">
        <f>-STOA!N74</f>
        <v>0</v>
      </c>
      <c r="AC74">
        <f t="shared" si="3"/>
        <v>20.16219044478202</v>
      </c>
      <c r="AD74">
        <f t="shared" si="4"/>
        <v>2043.9925862340756</v>
      </c>
      <c r="AE74">
        <f>'IDT-1'!B74</f>
        <v>92.27</v>
      </c>
      <c r="AF74" s="26"/>
      <c r="AG74">
        <f t="shared" si="5"/>
        <v>2136.2625862340756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-113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14.791399189778748</v>
      </c>
      <c r="F75">
        <f>GT_Spot!P75</f>
        <v>0</v>
      </c>
      <c r="G75">
        <f>PPCL_NG!P75</f>
        <v>17.54</v>
      </c>
      <c r="H75">
        <f>PPCL_Spot!P75</f>
        <v>23.982889504759608</v>
      </c>
      <c r="I75">
        <f>Bawana_NG!P75</f>
        <v>99.62</v>
      </c>
      <c r="J75">
        <f>Bawana_RLNG!P75</f>
        <v>0</v>
      </c>
      <c r="K75">
        <f>Bawana_Spot!P75</f>
        <v>200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1156.1392895951471</v>
      </c>
      <c r="P75" s="77">
        <v>118.15130399012752</v>
      </c>
      <c r="Q75" s="77">
        <v>29.720664000000003</v>
      </c>
      <c r="R75" s="80">
        <v>0</v>
      </c>
      <c r="S75" s="80">
        <v>0</v>
      </c>
      <c r="T75" s="78">
        <f>SUMPRODUCT(LTA!F75:AJ75,LTA!F$101:AJ$101,LTA!F$103:AJ$103)</f>
        <v>38.949999999999996</v>
      </c>
      <c r="U75" s="78">
        <f>SUMPRODUCT(LTA!F75:AJ75,LTA!F$102:AJ$102,LTA!F$103:AJ$103)</f>
        <v>134.15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19.940000000000001</v>
      </c>
      <c r="Z75" s="75">
        <f>IEX!N75</f>
        <v>0</v>
      </c>
      <c r="AA75" s="117">
        <f>STOA!H75</f>
        <v>259.55</v>
      </c>
      <c r="AB75" s="117">
        <f>-STOA!N75</f>
        <v>0</v>
      </c>
      <c r="AC75">
        <f t="shared" si="3"/>
        <v>18.705728465050893</v>
      </c>
      <c r="AD75">
        <f t="shared" si="4"/>
        <v>2080.829817814762</v>
      </c>
      <c r="AE75">
        <f>'IDT-1'!B75</f>
        <v>48</v>
      </c>
      <c r="AF75" s="26"/>
      <c r="AG75">
        <f t="shared" si="5"/>
        <v>2128.829817814762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14.791399189778748</v>
      </c>
      <c r="F76">
        <f>GT_Spot!P76</f>
        <v>0</v>
      </c>
      <c r="G76">
        <f>PPCL_NG!P76</f>
        <v>17.54</v>
      </c>
      <c r="H76">
        <f>PPCL_Spot!P76</f>
        <v>23.982889504759608</v>
      </c>
      <c r="I76">
        <f>Bawana_NG!P76</f>
        <v>99.62</v>
      </c>
      <c r="J76">
        <f>Bawana_RLNG!P76</f>
        <v>0</v>
      </c>
      <c r="K76">
        <f>Bawana_Spot!P76</f>
        <v>200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1166.0704725287471</v>
      </c>
      <c r="P76" s="77">
        <v>118.15130399012752</v>
      </c>
      <c r="Q76" s="77">
        <v>29.720664000000003</v>
      </c>
      <c r="R76" s="80">
        <v>0</v>
      </c>
      <c r="S76" s="80">
        <v>0</v>
      </c>
      <c r="T76" s="78">
        <f>SUMPRODUCT(LTA!F76:AJ76,LTA!F$101:AJ$101,LTA!F$103:AJ$103)</f>
        <v>24.880000000000003</v>
      </c>
      <c r="U76" s="78">
        <f>SUMPRODUCT(LTA!F76:AJ76,LTA!F$102:AJ$102,LTA!F$103:AJ$103)</f>
        <v>125.64999999999999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20.29</v>
      </c>
      <c r="Z76" s="75">
        <f>IEX!N76</f>
        <v>0</v>
      </c>
      <c r="AA76" s="117">
        <f>STOA!H76</f>
        <v>258.5</v>
      </c>
      <c r="AB76" s="117">
        <f>-STOA!N76</f>
        <v>0</v>
      </c>
      <c r="AC76">
        <f t="shared" si="3"/>
        <v>18.712640660177311</v>
      </c>
      <c r="AD76">
        <f t="shared" si="4"/>
        <v>2053.4840885532358</v>
      </c>
      <c r="AE76">
        <f>'IDT-1'!B76</f>
        <v>45</v>
      </c>
      <c r="AF76" s="26"/>
      <c r="AG76">
        <f t="shared" si="5"/>
        <v>2098.4840885532358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14.791399189778748</v>
      </c>
      <c r="F77">
        <f>GT_Spot!P77</f>
        <v>0</v>
      </c>
      <c r="G77">
        <f>PPCL_NG!P77</f>
        <v>17.54</v>
      </c>
      <c r="H77">
        <f>PPCL_Spot!P77</f>
        <v>23.982889504759608</v>
      </c>
      <c r="I77">
        <f>Bawana_NG!P77</f>
        <v>99.62</v>
      </c>
      <c r="J77">
        <f>Bawana_RLNG!P77</f>
        <v>0</v>
      </c>
      <c r="K77">
        <f>Bawana_Spot!P77</f>
        <v>200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1170.191872624747</v>
      </c>
      <c r="P77" s="77">
        <v>118.15130399012752</v>
      </c>
      <c r="Q77" s="77">
        <v>29.720664000000003</v>
      </c>
      <c r="R77" s="80">
        <v>0</v>
      </c>
      <c r="S77" s="80">
        <v>0</v>
      </c>
      <c r="T77" s="78">
        <f>SUMPRODUCT(LTA!F77:AJ77,LTA!F$101:AJ$101,LTA!F$103:AJ$103)</f>
        <v>14.870000000000001</v>
      </c>
      <c r="U77" s="78">
        <f>SUMPRODUCT(LTA!F77:AJ77,LTA!F$102:AJ$102,LTA!F$103:AJ$103)</f>
        <v>123.42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18.11</v>
      </c>
      <c r="Z77" s="75">
        <f>IEX!N77</f>
        <v>0</v>
      </c>
      <c r="AA77" s="117">
        <f>STOA!H77</f>
        <v>257.19</v>
      </c>
      <c r="AB77" s="117">
        <f>-STOA!N77</f>
        <v>0</v>
      </c>
      <c r="AC77">
        <f t="shared" si="3"/>
        <v>19.001122591998698</v>
      </c>
      <c r="AD77">
        <f t="shared" si="4"/>
        <v>1997.5870067174139</v>
      </c>
      <c r="AE77">
        <f>'IDT-1'!B77</f>
        <v>26</v>
      </c>
      <c r="AF77" s="26"/>
      <c r="AG77">
        <f t="shared" si="5"/>
        <v>2023.5870067174139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14.791399189778748</v>
      </c>
      <c r="F78">
        <f>GT_Spot!P78</f>
        <v>0</v>
      </c>
      <c r="G78">
        <f>PPCL_NG!P78</f>
        <v>17.54</v>
      </c>
      <c r="H78">
        <f>PPCL_Spot!P78</f>
        <v>23.982889504759608</v>
      </c>
      <c r="I78">
        <f>Bawana_NG!P78</f>
        <v>99.62</v>
      </c>
      <c r="J78">
        <f>Bawana_RLNG!P78</f>
        <v>0</v>
      </c>
      <c r="K78">
        <f>Bawana_Spot!P78</f>
        <v>200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1185.399811660747</v>
      </c>
      <c r="P78" s="77">
        <v>118.15130399012752</v>
      </c>
      <c r="Q78" s="77">
        <v>29.720664000000003</v>
      </c>
      <c r="R78" s="80">
        <v>0</v>
      </c>
      <c r="S78" s="80">
        <v>0</v>
      </c>
      <c r="T78" s="78">
        <f>SUMPRODUCT(LTA!F78:AJ78,LTA!F$101:AJ$101,LTA!F$103:AJ$103)</f>
        <v>6.76</v>
      </c>
      <c r="U78" s="78">
        <f>SUMPRODUCT(LTA!F78:AJ78,LTA!F$102:AJ$102,LTA!F$103:AJ$103)</f>
        <v>122.6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17.32</v>
      </c>
      <c r="Z78" s="75">
        <f>IEX!N78</f>
        <v>0</v>
      </c>
      <c r="AA78" s="117">
        <f>STOA!H78</f>
        <v>255.85</v>
      </c>
      <c r="AB78" s="117">
        <f>-STOA!N78</f>
        <v>0</v>
      </c>
      <c r="AC78">
        <f t="shared" si="3"/>
        <v>18.948843180293547</v>
      </c>
      <c r="AD78">
        <f t="shared" si="4"/>
        <v>2011.787225165119</v>
      </c>
      <c r="AE78">
        <f>'IDT-1'!B78</f>
        <v>37</v>
      </c>
      <c r="AF78" s="26"/>
      <c r="AG78">
        <f t="shared" si="5"/>
        <v>2048.7872251651188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15.23579201934704</v>
      </c>
      <c r="F79">
        <f>GT_Spot!P79</f>
        <v>0</v>
      </c>
      <c r="G79">
        <f>PPCL_NG!P79</f>
        <v>17.54</v>
      </c>
      <c r="H79">
        <f>PPCL_Spot!P79</f>
        <v>23.03277503313652</v>
      </c>
      <c r="I79">
        <f>Bawana_NG!P79</f>
        <v>99.62</v>
      </c>
      <c r="J79">
        <f>Bawana_RLNG!P79</f>
        <v>0</v>
      </c>
      <c r="K79">
        <f>Bawana_Spot!P79</f>
        <v>183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1210.2712481672288</v>
      </c>
      <c r="P79" s="77">
        <v>118.15130399012752</v>
      </c>
      <c r="Q79" s="77">
        <v>29.720664000000003</v>
      </c>
      <c r="R79" s="80">
        <v>0</v>
      </c>
      <c r="S79" s="80">
        <v>0</v>
      </c>
      <c r="T79" s="78">
        <f>SUMPRODUCT(LTA!F79:AJ79,LTA!F$101:AJ$101,LTA!F$103:AJ$103)</f>
        <v>1.08</v>
      </c>
      <c r="U79" s="78">
        <f>SUMPRODUCT(LTA!F79:AJ79,LTA!F$102:AJ$102,LTA!F$103:AJ$103)</f>
        <v>122.04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13.7</v>
      </c>
      <c r="Z79" s="75">
        <f>IEX!N79</f>
        <v>0</v>
      </c>
      <c r="AA79" s="117">
        <f>STOA!H79</f>
        <v>254.92000000000002</v>
      </c>
      <c r="AB79" s="117">
        <f>-STOA!N79</f>
        <v>0</v>
      </c>
      <c r="AC79">
        <f t="shared" si="3"/>
        <v>18.377143692246591</v>
      </c>
      <c r="AD79">
        <f t="shared" si="4"/>
        <v>2069.934639517593</v>
      </c>
      <c r="AE79">
        <f>'IDT-1'!B79</f>
        <v>42</v>
      </c>
      <c r="AF79" s="26"/>
      <c r="AG79">
        <f t="shared" si="5"/>
        <v>2111.934639517593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15.23579201934704</v>
      </c>
      <c r="F80">
        <f>GT_Spot!P80</f>
        <v>0</v>
      </c>
      <c r="G80">
        <f>PPCL_NG!P80</f>
        <v>17.54</v>
      </c>
      <c r="H80">
        <f>PPCL_Spot!P80</f>
        <v>23.982889504759608</v>
      </c>
      <c r="I80">
        <f>Bawana_NG!P80</f>
        <v>99.62</v>
      </c>
      <c r="J80">
        <f>Bawana_RLNG!P80</f>
        <v>0</v>
      </c>
      <c r="K80">
        <f>Bawana_Spot!P80</f>
        <v>186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1225.9452701960288</v>
      </c>
      <c r="P80" s="77">
        <v>118.15130399012752</v>
      </c>
      <c r="Q80" s="77">
        <v>29.720664000000003</v>
      </c>
      <c r="R80" s="80">
        <v>0</v>
      </c>
      <c r="S80" s="80">
        <v>0</v>
      </c>
      <c r="T80" s="78">
        <f>SUMPRODUCT(LTA!F80:AJ80,LTA!F$101:AJ$101,LTA!F$103:AJ$103)</f>
        <v>0.26</v>
      </c>
      <c r="U80" s="78">
        <f>SUMPRODUCT(LTA!F80:AJ80,LTA!F$102:AJ$102,LTA!F$103:AJ$103)</f>
        <v>121.16999999999999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14.41</v>
      </c>
      <c r="Z80" s="75">
        <f>IEX!N80</f>
        <v>0</v>
      </c>
      <c r="AA80" s="117">
        <f>STOA!H80</f>
        <v>254.09</v>
      </c>
      <c r="AB80" s="117">
        <f>-STOA!N80</f>
        <v>0</v>
      </c>
      <c r="AC80">
        <f t="shared" si="3"/>
        <v>18.533908093450318</v>
      </c>
      <c r="AD80">
        <f t="shared" si="4"/>
        <v>2087.5920116168127</v>
      </c>
      <c r="AE80">
        <f>'IDT-1'!B80</f>
        <v>35</v>
      </c>
      <c r="AF80" s="26"/>
      <c r="AG80">
        <f t="shared" si="5"/>
        <v>2122.5920116168127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15.23579201934704</v>
      </c>
      <c r="F81">
        <f>GT_Spot!P81</f>
        <v>0</v>
      </c>
      <c r="G81">
        <f>PPCL_NG!P81</f>
        <v>17.54</v>
      </c>
      <c r="H81">
        <f>PPCL_Spot!P81</f>
        <v>23.982889504759608</v>
      </c>
      <c r="I81">
        <f>Bawana_NG!P81</f>
        <v>99.62</v>
      </c>
      <c r="J81">
        <f>Bawana_RLNG!P81</f>
        <v>0</v>
      </c>
      <c r="K81">
        <f>Bawana_Spot!P81</f>
        <v>154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1225.9452701960288</v>
      </c>
      <c r="P81" s="77">
        <v>118.15130399012752</v>
      </c>
      <c r="Q81" s="77">
        <v>29.720664000000003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119.55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13.6</v>
      </c>
      <c r="Z81" s="75">
        <f>IEX!N81</f>
        <v>0</v>
      </c>
      <c r="AA81" s="117">
        <f>STOA!H81</f>
        <v>254.44000000000003</v>
      </c>
      <c r="AB81" s="117">
        <f>-STOA!N81</f>
        <v>0</v>
      </c>
      <c r="AC81">
        <f t="shared" si="3"/>
        <v>18.231716093450313</v>
      </c>
      <c r="AD81">
        <f t="shared" si="4"/>
        <v>2053.5542036168122</v>
      </c>
      <c r="AE81">
        <f>'IDT-1'!B81</f>
        <v>95</v>
      </c>
      <c r="AF81" s="26"/>
      <c r="AG81">
        <f t="shared" si="5"/>
        <v>2148.5542036168122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15.23579201934704</v>
      </c>
      <c r="F82">
        <f>GT_Spot!P82</f>
        <v>0</v>
      </c>
      <c r="G82">
        <f>PPCL_NG!P82</f>
        <v>17.54</v>
      </c>
      <c r="H82">
        <f>PPCL_Spot!P82</f>
        <v>23.982889504759608</v>
      </c>
      <c r="I82">
        <f>Bawana_NG!P82</f>
        <v>99.62</v>
      </c>
      <c r="J82">
        <f>Bawana_RLNG!P82</f>
        <v>0</v>
      </c>
      <c r="K82">
        <f>Bawana_Spot!P82</f>
        <v>154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1225.9452701960288</v>
      </c>
      <c r="P82" s="77">
        <v>118.15130399012752</v>
      </c>
      <c r="Q82" s="77">
        <v>29.720664000000003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118.05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13.62</v>
      </c>
      <c r="Z82" s="75">
        <f>IEX!N82</f>
        <v>0</v>
      </c>
      <c r="AA82" s="117">
        <f>STOA!H82</f>
        <v>254.12</v>
      </c>
      <c r="AB82" s="117">
        <f>-STOA!N82</f>
        <v>0</v>
      </c>
      <c r="AC82">
        <f t="shared" si="3"/>
        <v>18.215876093450312</v>
      </c>
      <c r="AD82">
        <f t="shared" si="4"/>
        <v>2051.7700436168125</v>
      </c>
      <c r="AE82">
        <f>'IDT-1'!B82</f>
        <v>118</v>
      </c>
      <c r="AF82" s="26"/>
      <c r="AG82">
        <f t="shared" si="5"/>
        <v>2169.7700436168125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15.23579201934704</v>
      </c>
      <c r="F83">
        <f>GT_Spot!P83</f>
        <v>0</v>
      </c>
      <c r="G83">
        <f>PPCL_NG!P83</f>
        <v>17.54</v>
      </c>
      <c r="H83">
        <f>PPCL_Spot!P83</f>
        <v>23.982889504759608</v>
      </c>
      <c r="I83">
        <f>Bawana_NG!P83</f>
        <v>99.62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1228.3927306424287</v>
      </c>
      <c r="P83" s="77">
        <v>118.15130399012752</v>
      </c>
      <c r="Q83" s="77">
        <v>29.720664000000003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116.31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383.99999999999994</v>
      </c>
      <c r="AB83" s="117">
        <f>-STOA!N83</f>
        <v>0</v>
      </c>
      <c r="AC83">
        <f t="shared" si="3"/>
        <v>20.213218155386702</v>
      </c>
      <c r="AD83">
        <f t="shared" si="4"/>
        <v>2049.7401620012761</v>
      </c>
      <c r="AE83">
        <f>'IDT-1'!B83</f>
        <v>125</v>
      </c>
      <c r="AF83" s="26"/>
      <c r="AG83">
        <f t="shared" si="5"/>
        <v>2174.7401620012761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15.23579201934704</v>
      </c>
      <c r="F84">
        <f>GT_Spot!P84</f>
        <v>0</v>
      </c>
      <c r="G84">
        <f>PPCL_NG!P84</f>
        <v>17.54</v>
      </c>
      <c r="H84">
        <f>PPCL_Spot!P84</f>
        <v>23.982889504759608</v>
      </c>
      <c r="I84">
        <f>Bawana_NG!P84</f>
        <v>99.62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1228.3927306424287</v>
      </c>
      <c r="P84" s="77">
        <v>118.15130399012752</v>
      </c>
      <c r="Q84" s="77">
        <v>29.720664000000003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114.94999999999999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383.79999999999995</v>
      </c>
      <c r="AB84" s="117">
        <f>-STOA!N84</f>
        <v>0</v>
      </c>
      <c r="AC84">
        <f t="shared" si="3"/>
        <v>20.590127766363295</v>
      </c>
      <c r="AD84">
        <f t="shared" si="4"/>
        <v>2003.8032523902993</v>
      </c>
      <c r="AE84">
        <f>'IDT-1'!B84</f>
        <v>146</v>
      </c>
      <c r="AF84" s="26"/>
      <c r="AG84">
        <f t="shared" si="5"/>
        <v>2149.8032523902993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15.23579201934704</v>
      </c>
      <c r="F85">
        <f>GT_Spot!P85</f>
        <v>0</v>
      </c>
      <c r="G85">
        <f>PPCL_NG!P85</f>
        <v>17.54</v>
      </c>
      <c r="H85">
        <f>PPCL_Spot!P85</f>
        <v>22.802747318954093</v>
      </c>
      <c r="I85">
        <f>Bawana_NG!P85</f>
        <v>99.62</v>
      </c>
      <c r="J85">
        <f>Bawana_RLNG!P85</f>
        <v>0</v>
      </c>
      <c r="K85">
        <f>Bawana_Spot!P85</f>
        <v>149.99999999999997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1228.3927306424287</v>
      </c>
      <c r="P85" s="77">
        <v>118.15130399012752</v>
      </c>
      <c r="Q85" s="77">
        <v>29.720664000000003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113.74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383.59999999999997</v>
      </c>
      <c r="AB85" s="117">
        <f>-STOA!N85</f>
        <v>0</v>
      </c>
      <c r="AC85">
        <f t="shared" si="3"/>
        <v>19.910353078485752</v>
      </c>
      <c r="AD85">
        <f t="shared" si="4"/>
        <v>2075.8928848923711</v>
      </c>
      <c r="AE85">
        <f>'IDT-1'!B85</f>
        <v>175</v>
      </c>
      <c r="AF85" s="26"/>
      <c r="AG85">
        <f t="shared" si="5"/>
        <v>2250.8928848923711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15.23579201934704</v>
      </c>
      <c r="F86">
        <f>GT_Spot!P86</f>
        <v>0</v>
      </c>
      <c r="G86">
        <f>PPCL_NG!P86</f>
        <v>17.54</v>
      </c>
      <c r="H86">
        <f>PPCL_Spot!P86</f>
        <v>23.982889504759608</v>
      </c>
      <c r="I86">
        <f>Bawana_NG!P86</f>
        <v>99.62</v>
      </c>
      <c r="J86">
        <f>Bawana_RLNG!P86</f>
        <v>0</v>
      </c>
      <c r="K86">
        <f>Bawana_Spot!P86</f>
        <v>170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1208.1093142760287</v>
      </c>
      <c r="P86" s="77">
        <v>118.15130399012752</v>
      </c>
      <c r="Q86" s="77">
        <v>29.720664000000003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111.74000000000001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383.28999999999996</v>
      </c>
      <c r="AB86" s="117">
        <f>-STOA!N86</f>
        <v>0</v>
      </c>
      <c r="AC86">
        <f t="shared" si="3"/>
        <v>19.667084950119445</v>
      </c>
      <c r="AD86">
        <f t="shared" si="4"/>
        <v>2100.7228788401435</v>
      </c>
      <c r="AE86">
        <f>'IDT-1'!B86</f>
        <v>190.13200000000001</v>
      </c>
      <c r="AF86" s="26"/>
      <c r="AG86">
        <f t="shared" si="5"/>
        <v>2290.8548788401436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15.23579201934704</v>
      </c>
      <c r="F87">
        <f>GT_Spot!P87</f>
        <v>0</v>
      </c>
      <c r="G87">
        <f>PPCL_NG!P87</f>
        <v>17.54</v>
      </c>
      <c r="H87">
        <f>PPCL_Spot!P87</f>
        <v>23.982889504759608</v>
      </c>
      <c r="I87">
        <f>Bawana_NG!P87</f>
        <v>99.62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1154.8371544623467</v>
      </c>
      <c r="P87" s="77">
        <v>118.15130399012752</v>
      </c>
      <c r="Q87" s="77">
        <v>29.720664000000003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110.69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587.36</v>
      </c>
      <c r="AB87" s="117">
        <f>-STOA!N87</f>
        <v>0</v>
      </c>
      <c r="AC87">
        <f t="shared" si="3"/>
        <v>20.942037856591977</v>
      </c>
      <c r="AD87">
        <f t="shared" si="4"/>
        <v>2214.195766119989</v>
      </c>
      <c r="AE87">
        <f>'IDT-1'!B87</f>
        <v>155.68199999999999</v>
      </c>
      <c r="AF87" s="26"/>
      <c r="AG87">
        <f t="shared" si="5"/>
        <v>2369.8777661199888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15.23579201934704</v>
      </c>
      <c r="F88">
        <f>GT_Spot!P88</f>
        <v>0</v>
      </c>
      <c r="G88">
        <f>PPCL_NG!P88</f>
        <v>17.54</v>
      </c>
      <c r="H88">
        <f>PPCL_Spot!P88</f>
        <v>23.982889504759608</v>
      </c>
      <c r="I88">
        <f>Bawana_NG!P88</f>
        <v>99.62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1153.7561875167469</v>
      </c>
      <c r="P88" s="77">
        <v>118.15130399012752</v>
      </c>
      <c r="Q88" s="77">
        <v>29.720664000000003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107.86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586.94000000000005</v>
      </c>
      <c r="AB88" s="117">
        <f>-STOA!N88</f>
        <v>0</v>
      </c>
      <c r="AC88">
        <f t="shared" si="3"/>
        <v>20.264700165872636</v>
      </c>
      <c r="AD88">
        <f t="shared" si="4"/>
        <v>2282.5421368651087</v>
      </c>
      <c r="AE88">
        <f>'IDT-1'!B88</f>
        <v>127.42400000000001</v>
      </c>
      <c r="AF88" s="26"/>
      <c r="AG88">
        <f t="shared" si="5"/>
        <v>2409.9661368651086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11.701442307692307</v>
      </c>
      <c r="F89">
        <f>GT_Spot!P89</f>
        <v>0</v>
      </c>
      <c r="G89">
        <f>PPCL_NG!P89</f>
        <v>17.54</v>
      </c>
      <c r="H89">
        <f>PPCL_Spot!P89</f>
        <v>22.672731654416193</v>
      </c>
      <c r="I89">
        <f>Bawana_NG!P89</f>
        <v>99.62</v>
      </c>
      <c r="J89">
        <f>Bawana_RLNG!P89</f>
        <v>0</v>
      </c>
      <c r="K89">
        <f>Bawana_Spot!P89</f>
        <v>240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1153.7561875167469</v>
      </c>
      <c r="P89" s="77">
        <v>118.15130399012752</v>
      </c>
      <c r="Q89" s="77">
        <v>29.720664000000003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97.13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16.399999999999999</v>
      </c>
      <c r="Z89" s="75">
        <f>IEX!N89</f>
        <v>0</v>
      </c>
      <c r="AA89" s="117">
        <f>STOA!H89</f>
        <v>585.69000000000005</v>
      </c>
      <c r="AB89" s="117">
        <f>-STOA!N89</f>
        <v>0</v>
      </c>
      <c r="AC89">
        <f t="shared" si="3"/>
        <v>21.225092499327051</v>
      </c>
      <c r="AD89">
        <f t="shared" si="4"/>
        <v>2390.7172369696555</v>
      </c>
      <c r="AE89">
        <f>'IDT-1'!B89</f>
        <v>55.99</v>
      </c>
      <c r="AF89" s="26"/>
      <c r="AG89">
        <f t="shared" si="5"/>
        <v>2446.7072369696552</v>
      </c>
      <c r="AI89" s="75">
        <f>PXIL!H89</f>
        <v>0</v>
      </c>
      <c r="AJ89" s="75">
        <f>PXIL!N89</f>
        <v>0</v>
      </c>
      <c r="AK89" s="75">
        <f>RTM_IEX!H89</f>
        <v>19.559999999999999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11.701442307692307</v>
      </c>
      <c r="F90">
        <f>GT_Spot!P90</f>
        <v>0</v>
      </c>
      <c r="G90">
        <f>PPCL_NG!P90</f>
        <v>17.54</v>
      </c>
      <c r="H90">
        <f>PPCL_Spot!P90</f>
        <v>22.672731654416193</v>
      </c>
      <c r="I90">
        <f>Bawana_NG!P90</f>
        <v>99.62</v>
      </c>
      <c r="J90">
        <f>Bawana_RLNG!P90</f>
        <v>0</v>
      </c>
      <c r="K90">
        <f>Bawana_Spot!P90</f>
        <v>310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1153.790389338347</v>
      </c>
      <c r="P90" s="77">
        <v>118.15130399012752</v>
      </c>
      <c r="Q90" s="77">
        <v>29.720664000000003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96.83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32.119999999999997</v>
      </c>
      <c r="Z90" s="75">
        <f>IEX!N90</f>
        <v>0</v>
      </c>
      <c r="AA90" s="117">
        <f>STOA!H90</f>
        <v>585.79000000000008</v>
      </c>
      <c r="AB90" s="117">
        <f>-STOA!N90</f>
        <v>0</v>
      </c>
      <c r="AC90">
        <f t="shared" si="3"/>
        <v>21.979641475357131</v>
      </c>
      <c r="AD90">
        <f t="shared" si="4"/>
        <v>2475.7068898152256</v>
      </c>
      <c r="AE90">
        <f>'IDT-1'!B90</f>
        <v>26.62</v>
      </c>
      <c r="AF90" s="26"/>
      <c r="AG90">
        <f t="shared" si="5"/>
        <v>2502.3268898152255</v>
      </c>
      <c r="AI90" s="75">
        <f>PXIL!H90</f>
        <v>0</v>
      </c>
      <c r="AJ90" s="75">
        <f>PXIL!N90</f>
        <v>0</v>
      </c>
      <c r="AK90" s="75">
        <f>RTM_IEX!H90</f>
        <v>19.75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15.23579201934704</v>
      </c>
      <c r="F91">
        <f>GT_Spot!P91</f>
        <v>0</v>
      </c>
      <c r="G91">
        <f>PPCL_NG!P91</f>
        <v>17.54</v>
      </c>
      <c r="H91">
        <f>PPCL_Spot!P91</f>
        <v>22.877243705577644</v>
      </c>
      <c r="I91">
        <f>Bawana_NG!P91</f>
        <v>99.62</v>
      </c>
      <c r="J91">
        <f>Bawana_RLNG!P91</f>
        <v>0</v>
      </c>
      <c r="K91">
        <f>Bawana_Spot!P91</f>
        <v>190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1189.4615925476605</v>
      </c>
      <c r="P91" s="77">
        <v>118.15130399012752</v>
      </c>
      <c r="Q91" s="77">
        <v>29.720664000000003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96.26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4.74</v>
      </c>
      <c r="Z91" s="75">
        <f>IEX!N91</f>
        <v>0</v>
      </c>
      <c r="AA91" s="117">
        <f>STOA!H91</f>
        <v>822.15000000000009</v>
      </c>
      <c r="AB91" s="117">
        <f>-STOA!N91</f>
        <v>0</v>
      </c>
      <c r="AC91">
        <f t="shared" si="3"/>
        <v>23.463345698443593</v>
      </c>
      <c r="AD91">
        <f t="shared" si="4"/>
        <v>2522.2932505642693</v>
      </c>
      <c r="AE91">
        <f>'IDT-1'!B91</f>
        <v>10.23</v>
      </c>
      <c r="AF91" s="26"/>
      <c r="AG91">
        <f t="shared" si="5"/>
        <v>2532.5232505642693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15.23579201934704</v>
      </c>
      <c r="F92">
        <f>GT_Spot!P92</f>
        <v>0</v>
      </c>
      <c r="G92">
        <f>PPCL_NG!P92</f>
        <v>17.54</v>
      </c>
      <c r="H92">
        <f>PPCL_Spot!P92</f>
        <v>24.455892986261748</v>
      </c>
      <c r="I92">
        <f>Bawana_NG!P92</f>
        <v>99.62</v>
      </c>
      <c r="J92">
        <f>Bawana_RLNG!P92</f>
        <v>0</v>
      </c>
      <c r="K92">
        <f>Bawana_Spot!P92</f>
        <v>265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1189.5102743540606</v>
      </c>
      <c r="P92" s="77">
        <v>118.15130399012752</v>
      </c>
      <c r="Q92" s="77">
        <v>29.720664000000003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95.28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17.11</v>
      </c>
      <c r="Z92" s="75">
        <f>IEX!N92</f>
        <v>0</v>
      </c>
      <c r="AA92" s="117">
        <f>STOA!H92</f>
        <v>821.88000000000011</v>
      </c>
      <c r="AB92" s="117">
        <f>-STOA!N92</f>
        <v>0</v>
      </c>
      <c r="AC92">
        <f t="shared" si="3"/>
        <v>23.93366587625529</v>
      </c>
      <c r="AD92">
        <f t="shared" si="4"/>
        <v>2643.5702614735414</v>
      </c>
      <c r="AE92">
        <f>'IDT-1'!B92</f>
        <v>0</v>
      </c>
      <c r="AF92" s="26"/>
      <c r="AG92">
        <f t="shared" si="5"/>
        <v>2643.5702614735414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15.23579201934704</v>
      </c>
      <c r="F93">
        <f>GT_Spot!P93</f>
        <v>0</v>
      </c>
      <c r="G93">
        <f>PPCL_NG!P93</f>
        <v>17.54</v>
      </c>
      <c r="H93">
        <f>PPCL_Spot!P93</f>
        <v>24.455892986261748</v>
      </c>
      <c r="I93">
        <f>Bawana_NG!P93</f>
        <v>99.62</v>
      </c>
      <c r="J93">
        <f>Bawana_RLNG!P93</f>
        <v>0</v>
      </c>
      <c r="K93">
        <f>Bawana_Spot!P93</f>
        <v>311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1189.5587066948603</v>
      </c>
      <c r="P93" s="77">
        <v>118.15130399012752</v>
      </c>
      <c r="Q93" s="77">
        <v>29.720664000000003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103.19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34.69</v>
      </c>
      <c r="Z93" s="75">
        <f>IEX!N93</f>
        <v>0</v>
      </c>
      <c r="AA93" s="117">
        <f>STOA!H93</f>
        <v>821.54000000000008</v>
      </c>
      <c r="AB93" s="117">
        <f>-STOA!N93</f>
        <v>0</v>
      </c>
      <c r="AC93">
        <f t="shared" si="3"/>
        <v>24.399457530410423</v>
      </c>
      <c r="AD93">
        <f t="shared" si="4"/>
        <v>2736.2129021601859</v>
      </c>
      <c r="AE93">
        <f>'IDT-1'!B93</f>
        <v>0</v>
      </c>
      <c r="AF93" s="26"/>
      <c r="AG93">
        <f t="shared" si="5"/>
        <v>2736.2129021601859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</v>
      </c>
      <c r="AM93" s="75">
        <f>RTM_PXI!H93</f>
        <v>0</v>
      </c>
      <c r="AN93" s="75">
        <f>RTM_PXI!N93</f>
        <v>0</v>
      </c>
      <c r="AO93" s="192">
        <f>GDAM_IEX!H93</f>
        <v>1.91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15.23579201934704</v>
      </c>
      <c r="F94">
        <f>GT_Spot!P94</f>
        <v>0</v>
      </c>
      <c r="G94">
        <f>PPCL_NG!P94</f>
        <v>17.54</v>
      </c>
      <c r="H94">
        <f>PPCL_Spot!P94</f>
        <v>24.69702445488495</v>
      </c>
      <c r="I94">
        <f>Bawana_NG!P94</f>
        <v>99.62</v>
      </c>
      <c r="J94">
        <f>Bawana_RLNG!P94</f>
        <v>0</v>
      </c>
      <c r="K94">
        <f>Bawana_Spot!P94</f>
        <v>348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1189.6221175124606</v>
      </c>
      <c r="P94" s="77">
        <v>118.15130399012752</v>
      </c>
      <c r="Q94" s="77">
        <v>29.720664000000003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104.73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39.619999999999997</v>
      </c>
      <c r="Z94" s="75">
        <f>IEX!N94</f>
        <v>0</v>
      </c>
      <c r="AA94" s="117">
        <f>STOA!H94</f>
        <v>820.83</v>
      </c>
      <c r="AB94" s="117">
        <f>-STOA!N94</f>
        <v>0</v>
      </c>
      <c r="AC94">
        <f t="shared" si="3"/>
        <v>24.822288140140166</v>
      </c>
      <c r="AD94">
        <f t="shared" si="4"/>
        <v>2773.7946138366797</v>
      </c>
      <c r="AE94">
        <f>'IDT-1'!B94</f>
        <v>0</v>
      </c>
      <c r="AF94" s="26"/>
      <c r="AG94">
        <f t="shared" si="5"/>
        <v>2773.7946138366797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</v>
      </c>
      <c r="AM94" s="75">
        <f>RTM_PXI!H94</f>
        <v>0</v>
      </c>
      <c r="AN94" s="75">
        <f>RTM_PXI!N94</f>
        <v>0</v>
      </c>
      <c r="AO94" s="192">
        <f>GDAM_IEX!H94</f>
        <v>1.85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10.999009324009322</v>
      </c>
      <c r="F95">
        <f>GT_Spot!P95</f>
        <v>0</v>
      </c>
      <c r="G95">
        <f>PPCL_NG!P95</f>
        <v>17.54</v>
      </c>
      <c r="H95">
        <f>PPCL_Spot!P95</f>
        <v>21.875271149674621</v>
      </c>
      <c r="I95">
        <f>Bawana_NG!P95</f>
        <v>99.62</v>
      </c>
      <c r="J95">
        <f>Bawana_RLNG!P95</f>
        <v>0</v>
      </c>
      <c r="K95">
        <f>Bawana_Spot!P95</f>
        <v>360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1172.5934349945426</v>
      </c>
      <c r="P95" s="77">
        <v>118.15130399012752</v>
      </c>
      <c r="Q95" s="77">
        <v>29.720664000000003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105.92999999999999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24.24</v>
      </c>
      <c r="Z95" s="75">
        <f>IEX!N95</f>
        <v>0</v>
      </c>
      <c r="AA95" s="117">
        <f>STOA!H95</f>
        <v>923.29000000000008</v>
      </c>
      <c r="AB95" s="117">
        <f>-STOA!N95</f>
        <v>0</v>
      </c>
      <c r="AC95">
        <f t="shared" si="3"/>
        <v>25.394421214433518</v>
      </c>
      <c r="AD95">
        <f t="shared" si="4"/>
        <v>2860.3352622439206</v>
      </c>
      <c r="AE95">
        <f>'IDT-1'!B95</f>
        <v>0</v>
      </c>
      <c r="AF95" s="26"/>
      <c r="AG95">
        <f t="shared" si="5"/>
        <v>2860.3352622439206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1.77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10.999009324009322</v>
      </c>
      <c r="F96">
        <f>GT_Spot!P96</f>
        <v>0</v>
      </c>
      <c r="G96">
        <f>PPCL_NG!P96</f>
        <v>17.54</v>
      </c>
      <c r="H96">
        <f>PPCL_Spot!P96</f>
        <v>21.875271149674621</v>
      </c>
      <c r="I96">
        <f>Bawana_NG!P96</f>
        <v>99.62</v>
      </c>
      <c r="J96">
        <f>Bawana_RLNG!P96</f>
        <v>0</v>
      </c>
      <c r="K96">
        <f>Bawana_Spot!P96</f>
        <v>368.09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1166.9787970617426</v>
      </c>
      <c r="P96" s="77">
        <v>118.15130399012752</v>
      </c>
      <c r="Q96" s="77">
        <v>29.720664000000003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106.80999999999999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28.31</v>
      </c>
      <c r="Z96" s="75">
        <f>IEX!N96</f>
        <v>0</v>
      </c>
      <c r="AA96" s="117">
        <f>STOA!H96</f>
        <v>923.31000000000006</v>
      </c>
      <c r="AB96" s="117">
        <f>-STOA!N96</f>
        <v>0</v>
      </c>
      <c r="AC96">
        <f t="shared" si="3"/>
        <v>25.459676400624875</v>
      </c>
      <c r="AD96">
        <f t="shared" si="4"/>
        <v>2867.6853691249285</v>
      </c>
      <c r="AE96">
        <f>'IDT-1'!B96</f>
        <v>0</v>
      </c>
      <c r="AF96" s="26"/>
      <c r="AG96">
        <f t="shared" si="5"/>
        <v>2867.6853691249285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1.74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10.999009324009322</v>
      </c>
      <c r="F97">
        <f>GT_Spot!P97</f>
        <v>0</v>
      </c>
      <c r="G97">
        <f>PPCL_NG!P97</f>
        <v>17.54</v>
      </c>
      <c r="H97">
        <f>PPCL_Spot!P97</f>
        <v>20.56</v>
      </c>
      <c r="I97">
        <f>Bawana_NG!P97</f>
        <v>99.62</v>
      </c>
      <c r="J97">
        <f>Bawana_RLNG!P97</f>
        <v>0</v>
      </c>
      <c r="K97">
        <f>Bawana_Spot!P97</f>
        <v>363.96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1156.4650197884218</v>
      </c>
      <c r="P97" s="77">
        <v>118.15130399012752</v>
      </c>
      <c r="Q97" s="77">
        <v>29.720664000000003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108.71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32.93</v>
      </c>
      <c r="Z97" s="75">
        <f>IEX!N97</f>
        <v>0</v>
      </c>
      <c r="AA97" s="117">
        <f>STOA!H97</f>
        <v>923.3900000000001</v>
      </c>
      <c r="AB97" s="117">
        <f>-STOA!N97</f>
        <v>0</v>
      </c>
      <c r="AC97">
        <f t="shared" si="3"/>
        <v>25.732353875390327</v>
      </c>
      <c r="AD97">
        <f t="shared" si="4"/>
        <v>2818.0436432271681</v>
      </c>
      <c r="AE97">
        <f>'IDT-1'!B97</f>
        <v>0</v>
      </c>
      <c r="AF97" s="26"/>
      <c r="AG97">
        <f t="shared" si="5"/>
        <v>2818.0436432271681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-40</v>
      </c>
      <c r="AM97" s="75">
        <f>RTM_PXI!H97</f>
        <v>0</v>
      </c>
      <c r="AN97" s="75">
        <f>RTM_PXI!N97</f>
        <v>0</v>
      </c>
      <c r="AO97" s="192">
        <f>GDAM_IEX!H97</f>
        <v>1.73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10.999009324009322</v>
      </c>
      <c r="F98">
        <f>GT_Spot!P98</f>
        <v>0</v>
      </c>
      <c r="G98">
        <f>PPCL_NG!P98</f>
        <v>17.54</v>
      </c>
      <c r="H98">
        <f>PPCL_Spot!P98</f>
        <v>21.875271149674621</v>
      </c>
      <c r="I98">
        <f>Bawana_NG!P98</f>
        <v>99.62</v>
      </c>
      <c r="J98">
        <f>Bawana_RLNG!P98</f>
        <v>0</v>
      </c>
      <c r="K98">
        <f>Bawana_Spot!P98</f>
        <v>372.95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1154.8306042191773</v>
      </c>
      <c r="P98" s="77">
        <v>118.15130399012752</v>
      </c>
      <c r="Q98" s="77">
        <v>29.720664000000003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109.75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29.62</v>
      </c>
      <c r="Z98" s="75">
        <f>IEX!N98</f>
        <v>0</v>
      </c>
      <c r="AA98" s="117">
        <f>STOA!H98</f>
        <v>924.08</v>
      </c>
      <c r="AB98" s="117">
        <f>-STOA!N98</f>
        <v>0</v>
      </c>
      <c r="AC98">
        <f t="shared" si="3"/>
        <v>25.901466934764453</v>
      </c>
      <c r="AD98">
        <f t="shared" si="4"/>
        <v>2812.985385748224</v>
      </c>
      <c r="AE98">
        <f>'IDT-1'!B98</f>
        <v>0</v>
      </c>
      <c r="AF98" s="26"/>
      <c r="AG98">
        <f t="shared" si="5"/>
        <v>2812.985385748224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-52</v>
      </c>
      <c r="AM98" s="75">
        <f>RTM_PXI!H98</f>
        <v>0</v>
      </c>
      <c r="AN98" s="75">
        <f>RTM_PXI!N98</f>
        <v>0</v>
      </c>
      <c r="AO98" s="192">
        <f>GDAM_IEX!H98</f>
        <v>1.75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0.35522396853483723</v>
      </c>
      <c r="F99">
        <f t="shared" si="6"/>
        <v>0</v>
      </c>
      <c r="G99">
        <f t="shared" si="6"/>
        <v>0.44106817180224112</v>
      </c>
      <c r="H99">
        <f t="shared" si="6"/>
        <v>0.5803401894267205</v>
      </c>
      <c r="I99">
        <f t="shared" si="6"/>
        <v>2.390880000000001</v>
      </c>
      <c r="J99">
        <f t="shared" si="6"/>
        <v>0</v>
      </c>
      <c r="K99">
        <f t="shared" si="6"/>
        <v>5.0494890858339145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26.677352260824581</v>
      </c>
      <c r="P99" s="77">
        <f t="shared" si="6"/>
        <v>2.8356312957630583</v>
      </c>
      <c r="Q99" s="77">
        <f t="shared" si="6"/>
        <v>0.71329593599999941</v>
      </c>
      <c r="R99" s="80">
        <f t="shared" si="6"/>
        <v>0.42173762626262651</v>
      </c>
      <c r="S99" s="80">
        <f t="shared" si="6"/>
        <v>0</v>
      </c>
      <c r="T99" s="78">
        <f t="shared" si="6"/>
        <v>2.5590399999999995</v>
      </c>
      <c r="U99" s="78">
        <f t="shared" si="6"/>
        <v>2.8267749999999996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0.41749499999999995</v>
      </c>
      <c r="Z99" s="75">
        <f t="shared" si="6"/>
        <v>0</v>
      </c>
      <c r="AA99" s="117">
        <f t="shared" si="6"/>
        <v>9.441474999999997</v>
      </c>
      <c r="AB99" s="117">
        <f t="shared" si="6"/>
        <v>0</v>
      </c>
      <c r="AC99">
        <f t="shared" si="6"/>
        <v>0.49270045805552337</v>
      </c>
      <c r="AD99">
        <f t="shared" si="6"/>
        <v>53.324928076392467</v>
      </c>
      <c r="AE99">
        <f t="shared" si="6"/>
        <v>1.01594575</v>
      </c>
      <c r="AG99">
        <f t="shared" si="5"/>
        <v>53.990873826392466</v>
      </c>
      <c r="AI99">
        <f t="shared" si="6"/>
        <v>0</v>
      </c>
      <c r="AJ99">
        <f t="shared" si="6"/>
        <v>0</v>
      </c>
      <c r="AK99">
        <f t="shared" si="6"/>
        <v>0.18099000000000001</v>
      </c>
      <c r="AL99">
        <f t="shared" si="6"/>
        <v>-1.0807325000000001</v>
      </c>
      <c r="AM99">
        <f t="shared" si="6"/>
        <v>0</v>
      </c>
      <c r="AN99">
        <f t="shared" si="6"/>
        <v>0</v>
      </c>
      <c r="AO99">
        <f t="shared" si="6"/>
        <v>7.5674999999999987E-3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44684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7.0956372968349024</v>
      </c>
      <c r="F3">
        <f>GT_Spot!Q3</f>
        <v>0</v>
      </c>
      <c r="G3">
        <f>PPCL_NG!Q3</f>
        <v>9.9600000000000009</v>
      </c>
      <c r="H3">
        <f>PPCL_Spot!Q3</f>
        <v>10</v>
      </c>
      <c r="I3">
        <f>Bawana_NG!Q3</f>
        <v>49.92</v>
      </c>
      <c r="J3">
        <f>Bawana_RLNG!Q3</f>
        <v>0</v>
      </c>
      <c r="K3">
        <f>Bawana_Spot!Q3</f>
        <v>80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802.74258303140232</v>
      </c>
      <c r="P3" s="77">
        <v>68.329761415055543</v>
      </c>
      <c r="Q3" s="77">
        <v>17.188179999999999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119.17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98.26</v>
      </c>
      <c r="Z3" s="75">
        <f>IEX!O3</f>
        <v>0</v>
      </c>
      <c r="AA3" s="117">
        <f>STOA!I3</f>
        <v>110.99000000000001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12.548508686617815</v>
      </c>
      <c r="AD3">
        <f>SUM(B3:AB3,AI3:AR3)-AC3</f>
        <v>1343.1076530566752</v>
      </c>
      <c r="AE3">
        <f>'IDT-1'!C3</f>
        <v>0</v>
      </c>
      <c r="AF3" s="26"/>
      <c r="AG3">
        <f>SUM(AD3:AF3)</f>
        <v>1343.1076530566752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-35</v>
      </c>
      <c r="AM3" s="75">
        <f>RTM_PXI!I3</f>
        <v>0</v>
      </c>
      <c r="AN3" s="75">
        <f>RTM_PXI!O3</f>
        <v>0</v>
      </c>
      <c r="AO3" s="192">
        <f>GDAM_IEX!I3</f>
        <v>17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7.0956372968349024</v>
      </c>
      <c r="F4">
        <f>GT_Spot!Q4</f>
        <v>0</v>
      </c>
      <c r="G4">
        <f>PPCL_NG!Q4</f>
        <v>9.9600000000000009</v>
      </c>
      <c r="H4">
        <f>PPCL_Spot!Q4</f>
        <v>10</v>
      </c>
      <c r="I4">
        <f>Bawana_NG!Q4</f>
        <v>49.92</v>
      </c>
      <c r="J4">
        <f>Bawana_RLNG!Q4</f>
        <v>0</v>
      </c>
      <c r="K4">
        <f>Bawana_Spot!Q4</f>
        <v>80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793.68952976340245</v>
      </c>
      <c r="P4" s="77">
        <v>68.329761415055543</v>
      </c>
      <c r="Q4" s="77">
        <v>17.188179999999999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123.78999999999999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85.04</v>
      </c>
      <c r="Z4" s="75">
        <f>IEX!O4</f>
        <v>0</v>
      </c>
      <c r="AA4" s="117">
        <f>STOA!I4</f>
        <v>110.99000000000001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12.376265817859414</v>
      </c>
      <c r="AD4">
        <f t="shared" ref="AD4:AD67" si="1">SUM(B4:AB4,AI4:AR4)-AC4</f>
        <v>1323.7068426574335</v>
      </c>
      <c r="AE4">
        <f>'IDT-1'!C4</f>
        <v>0</v>
      </c>
      <c r="AF4" s="26"/>
      <c r="AG4">
        <f t="shared" ref="AG4:AG67" si="2">SUM(AD4:AF4)</f>
        <v>1323.7068426574335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-35</v>
      </c>
      <c r="AM4" s="75">
        <f>RTM_PXI!I4</f>
        <v>0</v>
      </c>
      <c r="AN4" s="75">
        <f>RTM_PXI!O4</f>
        <v>0</v>
      </c>
      <c r="AO4" s="192">
        <f>GDAM_IEX!I4</f>
        <v>15.08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7.0956372968349024</v>
      </c>
      <c r="F5">
        <f>GT_Spot!Q5</f>
        <v>0</v>
      </c>
      <c r="G5">
        <f>PPCL_NG!Q5</f>
        <v>9.9600000000000009</v>
      </c>
      <c r="H5">
        <f>PPCL_Spot!Q5</f>
        <v>10</v>
      </c>
      <c r="I5">
        <f>Bawana_NG!Q5</f>
        <v>49.92</v>
      </c>
      <c r="J5">
        <f>Bawana_RLNG!Q5</f>
        <v>0</v>
      </c>
      <c r="K5">
        <f>Bawana_Spot!Q5</f>
        <v>80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793.69631537340229</v>
      </c>
      <c r="P5" s="77">
        <v>68.329761415055543</v>
      </c>
      <c r="Q5" s="77">
        <v>17.188179999999999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124.41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82.79</v>
      </c>
      <c r="Z5" s="75">
        <f>IEX!O5</f>
        <v>0</v>
      </c>
      <c r="AA5" s="117">
        <f>STOA!I5</f>
        <v>110.99000000000001</v>
      </c>
      <c r="AB5" s="117">
        <f>-STOA!O5</f>
        <v>0</v>
      </c>
      <c r="AC5">
        <f t="shared" si="0"/>
        <v>12.31099089361644</v>
      </c>
      <c r="AD5">
        <f t="shared" si="1"/>
        <v>1326.3989031916765</v>
      </c>
      <c r="AE5">
        <f>'IDT-1'!C5</f>
        <v>0</v>
      </c>
      <c r="AF5" s="26"/>
      <c r="AG5">
        <f t="shared" si="2"/>
        <v>1326.3989031916765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14.33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7.0956372968349024</v>
      </c>
      <c r="F6">
        <f>GT_Spot!Q6</f>
        <v>0</v>
      </c>
      <c r="G6">
        <f>PPCL_NG!Q6</f>
        <v>9.9600000000000009</v>
      </c>
      <c r="H6">
        <f>PPCL_Spot!Q6</f>
        <v>10</v>
      </c>
      <c r="I6">
        <f>Bawana_NG!Q6</f>
        <v>49.92</v>
      </c>
      <c r="J6">
        <f>Bawana_RLNG!Q6</f>
        <v>0</v>
      </c>
      <c r="K6">
        <f>Bawana_Spot!Q6</f>
        <v>80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793.6774017714024</v>
      </c>
      <c r="P6" s="77">
        <v>68.329761415055543</v>
      </c>
      <c r="Q6" s="77">
        <v>17.188179999999999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124.41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80.28</v>
      </c>
      <c r="Z6" s="75">
        <f>IEX!O6</f>
        <v>0</v>
      </c>
      <c r="AA6" s="117">
        <f>STOA!I6</f>
        <v>110.99000000000001</v>
      </c>
      <c r="AB6" s="117">
        <f>-STOA!O6</f>
        <v>0</v>
      </c>
      <c r="AC6">
        <f t="shared" si="0"/>
        <v>12.320719091529815</v>
      </c>
      <c r="AD6">
        <f t="shared" si="1"/>
        <v>1317.4502613917634</v>
      </c>
      <c r="AE6">
        <f>'IDT-1'!C6</f>
        <v>0</v>
      </c>
      <c r="AF6" s="26"/>
      <c r="AG6">
        <f t="shared" si="2"/>
        <v>1317.4502613917634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-35</v>
      </c>
      <c r="AM6" s="75">
        <f>RTM_PXI!I6</f>
        <v>0</v>
      </c>
      <c r="AN6" s="75">
        <f>RTM_PXI!O6</f>
        <v>0</v>
      </c>
      <c r="AO6" s="192">
        <f>GDAM_IEX!I6</f>
        <v>12.92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7.0956372968349024</v>
      </c>
      <c r="F7">
        <f>GT_Spot!Q7</f>
        <v>0</v>
      </c>
      <c r="G7">
        <f>PPCL_NG!Q7</f>
        <v>9.9600000000000009</v>
      </c>
      <c r="H7">
        <f>PPCL_Spot!Q7</f>
        <v>10</v>
      </c>
      <c r="I7">
        <f>Bawana_NG!Q7</f>
        <v>49.92</v>
      </c>
      <c r="J7">
        <f>Bawana_RLNG!Q7</f>
        <v>0</v>
      </c>
      <c r="K7">
        <f>Bawana_Spot!Q7</f>
        <v>80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793.43531487940231</v>
      </c>
      <c r="P7" s="77">
        <v>68.329761415055543</v>
      </c>
      <c r="Q7" s="77">
        <v>17.188179999999999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124.58000000000001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69.709999999999994</v>
      </c>
      <c r="Z7" s="75">
        <f>IEX!O7</f>
        <v>0</v>
      </c>
      <c r="AA7" s="117">
        <f>STOA!I7</f>
        <v>110.99000000000001</v>
      </c>
      <c r="AB7" s="117">
        <f>-STOA!O7</f>
        <v>0</v>
      </c>
      <c r="AC7">
        <f t="shared" si="0"/>
        <v>12.202340726880214</v>
      </c>
      <c r="AD7">
        <f t="shared" si="1"/>
        <v>1304.1165528644126</v>
      </c>
      <c r="AE7">
        <f>'IDT-1'!C7</f>
        <v>0</v>
      </c>
      <c r="AF7" s="26"/>
      <c r="AG7">
        <f t="shared" si="2"/>
        <v>1304.1165528644126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10.11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7.0956372968349024</v>
      </c>
      <c r="F8">
        <f>GT_Spot!Q8</f>
        <v>0</v>
      </c>
      <c r="G8">
        <f>PPCL_NG!Q8</f>
        <v>9.9600000000000009</v>
      </c>
      <c r="H8">
        <f>PPCL_Spot!Q8</f>
        <v>10</v>
      </c>
      <c r="I8">
        <f>Bawana_NG!Q8</f>
        <v>49.92</v>
      </c>
      <c r="J8">
        <f>Bawana_RLNG!Q8</f>
        <v>0</v>
      </c>
      <c r="K8">
        <f>Bawana_Spot!Q8</f>
        <v>80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793.43661434340243</v>
      </c>
      <c r="P8" s="77">
        <v>68.329761415055543</v>
      </c>
      <c r="Q8" s="77">
        <v>17.188179999999999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124.86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58.67</v>
      </c>
      <c r="Z8" s="75">
        <f>IEX!O8</f>
        <v>0</v>
      </c>
      <c r="AA8" s="117">
        <f>STOA!I8</f>
        <v>110.99000000000001</v>
      </c>
      <c r="AB8" s="117">
        <f>-STOA!O8</f>
        <v>0</v>
      </c>
      <c r="AC8">
        <f t="shared" si="0"/>
        <v>12.089184162163415</v>
      </c>
      <c r="AD8">
        <f t="shared" si="1"/>
        <v>1291.3710088931296</v>
      </c>
      <c r="AE8">
        <f>'IDT-1'!C8</f>
        <v>0</v>
      </c>
      <c r="AF8" s="26"/>
      <c r="AG8">
        <f t="shared" si="2"/>
        <v>1291.3710088931296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8.01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7.0956372968349024</v>
      </c>
      <c r="F9">
        <f>GT_Spot!Q9</f>
        <v>0</v>
      </c>
      <c r="G9">
        <f>PPCL_NG!Q9</f>
        <v>9.9600000000000009</v>
      </c>
      <c r="H9">
        <f>PPCL_Spot!Q9</f>
        <v>10</v>
      </c>
      <c r="I9">
        <f>Bawana_NG!Q9</f>
        <v>49.92</v>
      </c>
      <c r="J9">
        <f>Bawana_RLNG!Q9</f>
        <v>0</v>
      </c>
      <c r="K9">
        <f>Bawana_Spot!Q9</f>
        <v>80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791.65817928340232</v>
      </c>
      <c r="P9" s="77">
        <v>68.329761415055543</v>
      </c>
      <c r="Q9" s="77">
        <v>17.188179999999999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125.33000000000001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47.4</v>
      </c>
      <c r="Z9" s="75">
        <f>IEX!O9</f>
        <v>0</v>
      </c>
      <c r="AA9" s="117">
        <f>STOA!I9</f>
        <v>110.99000000000001</v>
      </c>
      <c r="AB9" s="117">
        <f>-STOA!O9</f>
        <v>0</v>
      </c>
      <c r="AC9">
        <f t="shared" si="0"/>
        <v>12.009332571246391</v>
      </c>
      <c r="AD9">
        <f t="shared" si="1"/>
        <v>1272.3324254240465</v>
      </c>
      <c r="AE9">
        <f>'IDT-1'!C9</f>
        <v>0</v>
      </c>
      <c r="AF9" s="26"/>
      <c r="AG9">
        <f t="shared" si="2"/>
        <v>1272.3324254240465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6.47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7.0956372968349024</v>
      </c>
      <c r="F10">
        <f>GT_Spot!Q10</f>
        <v>0</v>
      </c>
      <c r="G10">
        <f>PPCL_NG!Q10</f>
        <v>9.9600000000000009</v>
      </c>
      <c r="H10">
        <f>PPCL_Spot!Q10</f>
        <v>10</v>
      </c>
      <c r="I10">
        <f>Bawana_NG!Q10</f>
        <v>49.92</v>
      </c>
      <c r="J10">
        <f>Bawana_RLNG!Q10</f>
        <v>0</v>
      </c>
      <c r="K10">
        <f>Bawana_Spot!Q10</f>
        <v>80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791.67911421740246</v>
      </c>
      <c r="P10" s="77">
        <v>68.329761415055543</v>
      </c>
      <c r="Q10" s="77">
        <v>17.188179999999999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128.83000000000001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26.16</v>
      </c>
      <c r="Z10" s="75">
        <f>IEX!O10</f>
        <v>0</v>
      </c>
      <c r="AA10" s="117">
        <f>STOA!I10</f>
        <v>110.99000000000001</v>
      </c>
      <c r="AB10" s="117">
        <f>-STOA!O10</f>
        <v>0</v>
      </c>
      <c r="AC10">
        <f t="shared" si="0"/>
        <v>11.73716752344364</v>
      </c>
      <c r="AD10">
        <f t="shared" si="1"/>
        <v>1261.7655254058495</v>
      </c>
      <c r="AE10">
        <f>'IDT-1'!C10</f>
        <v>7.1449999999999996</v>
      </c>
      <c r="AF10" s="26"/>
      <c r="AG10">
        <f t="shared" si="2"/>
        <v>1268.9105254058495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3.35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7.0956372968349024</v>
      </c>
      <c r="F11">
        <f>GT_Spot!Q11</f>
        <v>0</v>
      </c>
      <c r="G11">
        <f>PPCL_NG!Q11</f>
        <v>9.9600000000000009</v>
      </c>
      <c r="H11">
        <f>PPCL_Spot!Q11</f>
        <v>10</v>
      </c>
      <c r="I11">
        <f>Bawana_NG!Q11</f>
        <v>49.92</v>
      </c>
      <c r="J11">
        <f>Bawana_RLNG!Q11</f>
        <v>0</v>
      </c>
      <c r="K11">
        <f>Bawana_Spot!Q11</f>
        <v>80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791.65825091140243</v>
      </c>
      <c r="P11" s="77">
        <v>68.329761415055543</v>
      </c>
      <c r="Q11" s="77">
        <v>17.188179999999999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128.52000000000001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95.72</v>
      </c>
      <c r="Z11" s="75">
        <f>IEX!O11</f>
        <v>0</v>
      </c>
      <c r="AA11" s="117">
        <f>STOA!I11</f>
        <v>29.79</v>
      </c>
      <c r="AB11" s="117">
        <f>-STOA!O11</f>
        <v>0</v>
      </c>
      <c r="AC11">
        <f t="shared" si="0"/>
        <v>12.281678215293535</v>
      </c>
      <c r="AD11">
        <f t="shared" si="1"/>
        <v>1192.5201514079993</v>
      </c>
      <c r="AE11">
        <f>'IDT-1'!C11</f>
        <v>14.202999999999999</v>
      </c>
      <c r="AF11" s="26"/>
      <c r="AG11">
        <f t="shared" si="2"/>
        <v>1206.7231514079992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-95</v>
      </c>
      <c r="AM11" s="75">
        <f>RTM_PXI!I11</f>
        <v>0</v>
      </c>
      <c r="AN11" s="75">
        <f>RTM_PXI!O11</f>
        <v>0</v>
      </c>
      <c r="AO11" s="192">
        <f>GDAM_IEX!I11</f>
        <v>11.62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7.0956372968349024</v>
      </c>
      <c r="F12">
        <f>GT_Spot!Q12</f>
        <v>0</v>
      </c>
      <c r="G12">
        <f>PPCL_NG!Q12</f>
        <v>9.9600000000000009</v>
      </c>
      <c r="H12">
        <f>PPCL_Spot!Q12</f>
        <v>10</v>
      </c>
      <c r="I12">
        <f>Bawana_NG!Q12</f>
        <v>49.92</v>
      </c>
      <c r="J12">
        <f>Bawana_RLNG!Q12</f>
        <v>0</v>
      </c>
      <c r="K12">
        <f>Bawana_Spot!Q12</f>
        <v>80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792.95076044657708</v>
      </c>
      <c r="P12" s="77">
        <v>68.329761415055543</v>
      </c>
      <c r="Q12" s="77">
        <v>17.188179999999999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128.15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60.29</v>
      </c>
      <c r="Z12" s="75">
        <f>IEX!O12</f>
        <v>0</v>
      </c>
      <c r="AA12" s="117">
        <f>STOA!I12</f>
        <v>29.79</v>
      </c>
      <c r="AB12" s="117">
        <f>-STOA!O12</f>
        <v>0</v>
      </c>
      <c r="AC12">
        <f t="shared" si="0"/>
        <v>11.539776560704281</v>
      </c>
      <c r="AD12">
        <f t="shared" si="1"/>
        <v>1199.3545625977636</v>
      </c>
      <c r="AE12">
        <f>'IDT-1'!C12</f>
        <v>22.951000000000001</v>
      </c>
      <c r="AF12" s="26"/>
      <c r="AG12">
        <f t="shared" si="2"/>
        <v>1222.3055625977636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7.22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7.0956372968349024</v>
      </c>
      <c r="F13">
        <f>GT_Spot!Q13</f>
        <v>0</v>
      </c>
      <c r="G13">
        <f>PPCL_NG!Q13</f>
        <v>9.9600000000000009</v>
      </c>
      <c r="H13">
        <f>PPCL_Spot!Q13</f>
        <v>10</v>
      </c>
      <c r="I13">
        <f>Bawana_NG!Q13</f>
        <v>49.92</v>
      </c>
      <c r="J13">
        <f>Bawana_RLNG!Q13</f>
        <v>0</v>
      </c>
      <c r="K13">
        <f>Bawana_Spot!Q13</f>
        <v>80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795.35889145428973</v>
      </c>
      <c r="P13" s="77">
        <v>68.329761415055543</v>
      </c>
      <c r="Q13" s="77">
        <v>17.188179999999999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127.9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34.57</v>
      </c>
      <c r="Z13" s="75">
        <f>IEX!O13</f>
        <v>0</v>
      </c>
      <c r="AA13" s="117">
        <f>STOA!I13</f>
        <v>29.79</v>
      </c>
      <c r="AB13" s="117">
        <f>-STOA!O13</f>
        <v>0</v>
      </c>
      <c r="AC13">
        <f t="shared" si="0"/>
        <v>11.262257475961178</v>
      </c>
      <c r="AD13">
        <f t="shared" si="1"/>
        <v>1178.1402126902192</v>
      </c>
      <c r="AE13">
        <f>'IDT-1'!C13</f>
        <v>31.853999999999999</v>
      </c>
      <c r="AF13" s="26"/>
      <c r="AG13">
        <f t="shared" si="2"/>
        <v>1209.9942126902192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-45</v>
      </c>
      <c r="AM13" s="75">
        <f>RTM_PXI!I13</f>
        <v>0</v>
      </c>
      <c r="AN13" s="75">
        <f>RTM_PXI!O13</f>
        <v>0</v>
      </c>
      <c r="AO13" s="192">
        <f>GDAM_IEX!I13</f>
        <v>4.29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7.0956372968349024</v>
      </c>
      <c r="F14">
        <f>GT_Spot!Q14</f>
        <v>0</v>
      </c>
      <c r="G14">
        <f>PPCL_NG!Q14</f>
        <v>9.9600000000000009</v>
      </c>
      <c r="H14">
        <f>PPCL_Spot!Q14</f>
        <v>10</v>
      </c>
      <c r="I14">
        <f>Bawana_NG!Q14</f>
        <v>49.92</v>
      </c>
      <c r="J14">
        <f>Bawana_RLNG!Q14</f>
        <v>0</v>
      </c>
      <c r="K14">
        <f>Bawana_Spot!Q14</f>
        <v>80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795.37997066028981</v>
      </c>
      <c r="P14" s="77">
        <v>68.329761415055543</v>
      </c>
      <c r="Q14" s="77">
        <v>17.188179999999999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127.4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29.79</v>
      </c>
      <c r="AB14" s="117">
        <f>-STOA!O14</f>
        <v>0</v>
      </c>
      <c r="AC14">
        <f t="shared" si="0"/>
        <v>10.782903060141049</v>
      </c>
      <c r="AD14">
        <f t="shared" si="1"/>
        <v>1154.2806463120394</v>
      </c>
      <c r="AE14">
        <f>'IDT-1'!C14</f>
        <v>40</v>
      </c>
      <c r="AF14" s="26"/>
      <c r="AG14">
        <f t="shared" si="2"/>
        <v>1194.2806463120394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7.0956372968349024</v>
      </c>
      <c r="F15">
        <f>GT_Spot!Q15</f>
        <v>0</v>
      </c>
      <c r="G15">
        <f>PPCL_NG!Q15</f>
        <v>9.9600000000000009</v>
      </c>
      <c r="H15">
        <f>PPCL_Spot!Q15</f>
        <v>10</v>
      </c>
      <c r="I15">
        <f>Bawana_NG!Q15</f>
        <v>49.92</v>
      </c>
      <c r="J15">
        <f>Bawana_RLNG!Q15</f>
        <v>0</v>
      </c>
      <c r="K15">
        <f>Bawana_Spot!Q15</f>
        <v>80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804.18191038787324</v>
      </c>
      <c r="P15" s="77">
        <v>68.329761415055543</v>
      </c>
      <c r="Q15" s="77">
        <v>17.188179999999999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132.88999999999999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</v>
      </c>
      <c r="AA15" s="117">
        <f>STOA!I15</f>
        <v>29.79</v>
      </c>
      <c r="AB15" s="117">
        <f>-STOA!O15</f>
        <v>0</v>
      </c>
      <c r="AC15">
        <f t="shared" si="0"/>
        <v>11.130625317798666</v>
      </c>
      <c r="AD15">
        <f t="shared" si="1"/>
        <v>1143.2248637819653</v>
      </c>
      <c r="AE15">
        <f>'IDT-1'!C15</f>
        <v>0</v>
      </c>
      <c r="AF15" s="26"/>
      <c r="AG15">
        <f t="shared" si="2"/>
        <v>1143.2248637819653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7.0956372968349024</v>
      </c>
      <c r="F16">
        <f>GT_Spot!Q16</f>
        <v>0</v>
      </c>
      <c r="G16">
        <f>PPCL_NG!Q16</f>
        <v>9.9600000000000009</v>
      </c>
      <c r="H16">
        <f>PPCL_Spot!Q16</f>
        <v>10</v>
      </c>
      <c r="I16">
        <f>Bawana_NG!Q16</f>
        <v>49.92</v>
      </c>
      <c r="J16">
        <f>Bawana_RLNG!Q16</f>
        <v>0</v>
      </c>
      <c r="K16">
        <f>Bawana_Spot!Q16</f>
        <v>80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804.17396958587324</v>
      </c>
      <c r="P16" s="77">
        <v>68.329761415055543</v>
      </c>
      <c r="Q16" s="77">
        <v>17.188179999999999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132.82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</v>
      </c>
      <c r="AA16" s="117">
        <f>STOA!I16</f>
        <v>29.79</v>
      </c>
      <c r="AB16" s="117">
        <f>-STOA!O16</f>
        <v>0</v>
      </c>
      <c r="AC16">
        <f t="shared" si="0"/>
        <v>10.952376888297159</v>
      </c>
      <c r="AD16">
        <f t="shared" si="1"/>
        <v>1163.3251714094667</v>
      </c>
      <c r="AE16">
        <f>'IDT-1'!C16</f>
        <v>0</v>
      </c>
      <c r="AF16" s="26"/>
      <c r="AG16">
        <f t="shared" si="2"/>
        <v>1163.3251714094667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7.0956372968349024</v>
      </c>
      <c r="F17">
        <f>GT_Spot!Q17</f>
        <v>0</v>
      </c>
      <c r="G17">
        <f>PPCL_NG!Q17</f>
        <v>9.9600000000000009</v>
      </c>
      <c r="H17">
        <f>PPCL_Spot!Q17</f>
        <v>10</v>
      </c>
      <c r="I17">
        <f>Bawana_NG!Q17</f>
        <v>49.92</v>
      </c>
      <c r="J17">
        <f>Bawana_RLNG!Q17</f>
        <v>0</v>
      </c>
      <c r="K17">
        <f>Bawana_Spot!Q17</f>
        <v>80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810.64406662787326</v>
      </c>
      <c r="P17" s="77">
        <v>68.329761415055543</v>
      </c>
      <c r="Q17" s="77">
        <v>17.188179999999999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132.75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-40</v>
      </c>
      <c r="AA17" s="117">
        <f>STOA!I17</f>
        <v>29.79</v>
      </c>
      <c r="AB17" s="117">
        <f>-STOA!O17</f>
        <v>0</v>
      </c>
      <c r="AC17">
        <f t="shared" si="0"/>
        <v>11.141869655099688</v>
      </c>
      <c r="AD17">
        <f t="shared" si="1"/>
        <v>1154.535775684664</v>
      </c>
      <c r="AE17">
        <f>'IDT-1'!C17</f>
        <v>0</v>
      </c>
      <c r="AF17" s="26"/>
      <c r="AG17">
        <f t="shared" si="2"/>
        <v>1154.535775684664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7.0956372968349024</v>
      </c>
      <c r="F18">
        <f>GT_Spot!Q18</f>
        <v>0</v>
      </c>
      <c r="G18">
        <f>PPCL_NG!Q18</f>
        <v>9.9600000000000009</v>
      </c>
      <c r="H18">
        <f>PPCL_Spot!Q18</f>
        <v>10</v>
      </c>
      <c r="I18">
        <f>Bawana_NG!Q18</f>
        <v>49.92</v>
      </c>
      <c r="J18">
        <f>Bawana_RLNG!Q18</f>
        <v>0</v>
      </c>
      <c r="K18">
        <f>Bawana_Spot!Q18</f>
        <v>79.997766922540123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810.61778981987334</v>
      </c>
      <c r="P18" s="77">
        <v>68.329761415055543</v>
      </c>
      <c r="Q18" s="77">
        <v>17.188179999999999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132.63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-55</v>
      </c>
      <c r="AA18" s="117">
        <f>STOA!I18</f>
        <v>29.79</v>
      </c>
      <c r="AB18" s="117">
        <f>-STOA!O18</f>
        <v>0</v>
      </c>
      <c r="AC18">
        <f t="shared" si="0"/>
        <v>11.273734680940573</v>
      </c>
      <c r="AD18">
        <f t="shared" si="1"/>
        <v>1139.2554007733636</v>
      </c>
      <c r="AE18">
        <f>'IDT-1'!C18</f>
        <v>0</v>
      </c>
      <c r="AF18" s="26"/>
      <c r="AG18">
        <f t="shared" si="2"/>
        <v>1139.2554007733636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7.0956372968349024</v>
      </c>
      <c r="F19">
        <f>GT_Spot!Q19</f>
        <v>0</v>
      </c>
      <c r="G19">
        <f>PPCL_NG!Q19</f>
        <v>9.9600000000000009</v>
      </c>
      <c r="H19">
        <f>PPCL_Spot!Q19</f>
        <v>10</v>
      </c>
      <c r="I19">
        <f>Bawana_NG!Q19</f>
        <v>49.92</v>
      </c>
      <c r="J19">
        <f>Bawana_RLNG!Q19</f>
        <v>0</v>
      </c>
      <c r="K19">
        <f>Bawana_Spot!Q19</f>
        <v>80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813.37357755187327</v>
      </c>
      <c r="P19" s="77">
        <v>68.329761415055543</v>
      </c>
      <c r="Q19" s="77">
        <v>17.188179999999999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132.78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-70</v>
      </c>
      <c r="AA19" s="117">
        <f>STOA!I19</f>
        <v>29.79</v>
      </c>
      <c r="AB19" s="117">
        <f>-STOA!O19</f>
        <v>0</v>
      </c>
      <c r="AC19">
        <f t="shared" si="0"/>
        <v>11.432497176896749</v>
      </c>
      <c r="AD19">
        <f t="shared" si="1"/>
        <v>1127.0046590868672</v>
      </c>
      <c r="AE19">
        <f>'IDT-1'!C19</f>
        <v>0</v>
      </c>
      <c r="AF19" s="26"/>
      <c r="AG19">
        <f t="shared" si="2"/>
        <v>1127.0046590868672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7.0956372968349024</v>
      </c>
      <c r="F20">
        <f>GT_Spot!Q20</f>
        <v>0</v>
      </c>
      <c r="G20">
        <f>PPCL_NG!Q20</f>
        <v>9.9600000000000009</v>
      </c>
      <c r="H20">
        <f>PPCL_Spot!Q20</f>
        <v>10</v>
      </c>
      <c r="I20">
        <f>Bawana_NG!Q20</f>
        <v>49.92</v>
      </c>
      <c r="J20">
        <f>Bawana_RLNG!Q20</f>
        <v>0</v>
      </c>
      <c r="K20">
        <f>Bawana_Spot!Q20</f>
        <v>80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816.82492243987326</v>
      </c>
      <c r="P20" s="77">
        <v>68.329761415055543</v>
      </c>
      <c r="Q20" s="77">
        <v>17.188179999999999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126.28999999999999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-90</v>
      </c>
      <c r="AA20" s="117">
        <f>STOA!I20</f>
        <v>29.79</v>
      </c>
      <c r="AB20" s="117">
        <f>-STOA!O20</f>
        <v>0</v>
      </c>
      <c r="AC20">
        <f t="shared" si="0"/>
        <v>11.583319562355054</v>
      </c>
      <c r="AD20">
        <f t="shared" si="1"/>
        <v>1103.8151815894089</v>
      </c>
      <c r="AE20">
        <f>'IDT-1'!C20</f>
        <v>0</v>
      </c>
      <c r="AF20" s="26"/>
      <c r="AG20">
        <f t="shared" si="2"/>
        <v>1103.8151815894089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7.0956372968349024</v>
      </c>
      <c r="F21">
        <f>GT_Spot!Q21</f>
        <v>0</v>
      </c>
      <c r="G21">
        <f>PPCL_NG!Q21</f>
        <v>9.9600000000000009</v>
      </c>
      <c r="H21">
        <f>PPCL_Spot!Q21</f>
        <v>32.619999999999997</v>
      </c>
      <c r="I21">
        <f>Bawana_NG!Q21</f>
        <v>49.92</v>
      </c>
      <c r="J21">
        <f>Bawana_RLNG!Q21</f>
        <v>0</v>
      </c>
      <c r="K21">
        <f>Bawana_Spot!Q21</f>
        <v>80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820.30030848304784</v>
      </c>
      <c r="P21" s="77">
        <v>68.329761415055543</v>
      </c>
      <c r="Q21" s="77">
        <v>17.188179999999999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126.28999999999999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-105</v>
      </c>
      <c r="AA21" s="117">
        <f>STOA!I21</f>
        <v>29.79</v>
      </c>
      <c r="AB21" s="117">
        <f>-STOA!O21</f>
        <v>0</v>
      </c>
      <c r="AC21">
        <f t="shared" si="0"/>
        <v>11.857349597145966</v>
      </c>
      <c r="AD21">
        <f t="shared" si="1"/>
        <v>1124.6365375977923</v>
      </c>
      <c r="AE21">
        <f>'IDT-1'!C21</f>
        <v>0</v>
      </c>
      <c r="AF21" s="26"/>
      <c r="AG21">
        <f t="shared" si="2"/>
        <v>1124.6365375977923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7.0956372968349024</v>
      </c>
      <c r="F22">
        <f>GT_Spot!Q22</f>
        <v>0</v>
      </c>
      <c r="G22">
        <f>PPCL_NG!Q22</f>
        <v>9.9600000000000009</v>
      </c>
      <c r="H22">
        <f>PPCL_Spot!Q22</f>
        <v>32.619999999999997</v>
      </c>
      <c r="I22">
        <f>Bawana_NG!Q22</f>
        <v>49.92</v>
      </c>
      <c r="J22">
        <f>Bawana_RLNG!Q22</f>
        <v>0</v>
      </c>
      <c r="K22">
        <f>Bawana_Spot!Q22</f>
        <v>80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820.25814981704787</v>
      </c>
      <c r="P22" s="77">
        <v>68.329761415055543</v>
      </c>
      <c r="Q22" s="77">
        <v>17.188179999999999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126.4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-110</v>
      </c>
      <c r="AA22" s="117">
        <f>STOA!I22</f>
        <v>29.79</v>
      </c>
      <c r="AB22" s="117">
        <f>-STOA!O22</f>
        <v>0</v>
      </c>
      <c r="AC22">
        <f t="shared" si="0"/>
        <v>12.34624361460591</v>
      </c>
      <c r="AD22">
        <f t="shared" si="1"/>
        <v>1069.2154849143324</v>
      </c>
      <c r="AE22">
        <f>'IDT-1'!C22</f>
        <v>0</v>
      </c>
      <c r="AF22" s="26"/>
      <c r="AG22">
        <f t="shared" si="2"/>
        <v>1069.2154849143324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7.0956372968349024</v>
      </c>
      <c r="F23">
        <f>GT_Spot!Q23</f>
        <v>0</v>
      </c>
      <c r="G23">
        <f>PPCL_NG!Q23</f>
        <v>9.9600000000000009</v>
      </c>
      <c r="H23">
        <f>PPCL_Spot!Q23</f>
        <v>32.619999999999997</v>
      </c>
      <c r="I23">
        <f>Bawana_NG!Q23</f>
        <v>49.92</v>
      </c>
      <c r="J23">
        <f>Bawana_RLNG!Q23</f>
        <v>0</v>
      </c>
      <c r="K23">
        <f>Bawana_Spot!Q23</f>
        <v>80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813.6245940354645</v>
      </c>
      <c r="P23" s="77">
        <v>68.329761415055543</v>
      </c>
      <c r="Q23" s="77">
        <v>17.188179999999999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126.52000000000001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29.79</v>
      </c>
      <c r="AB23" s="117">
        <f>-STOA!O23</f>
        <v>0</v>
      </c>
      <c r="AC23">
        <f t="shared" si="0"/>
        <v>11.933799222840163</v>
      </c>
      <c r="AD23">
        <f t="shared" si="1"/>
        <v>1103.1143735245148</v>
      </c>
      <c r="AE23">
        <f>'IDT-1'!C23</f>
        <v>0</v>
      </c>
      <c r="AF23" s="26"/>
      <c r="AG23">
        <f t="shared" si="2"/>
        <v>1103.1143735245148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7.0956372968349024</v>
      </c>
      <c r="F24">
        <f>GT_Spot!Q24</f>
        <v>0</v>
      </c>
      <c r="G24">
        <f>PPCL_NG!Q24</f>
        <v>9.9600000000000009</v>
      </c>
      <c r="H24">
        <f>PPCL_Spot!Q24</f>
        <v>8.8190517148693672</v>
      </c>
      <c r="I24">
        <f>Bawana_NG!Q24</f>
        <v>49.92</v>
      </c>
      <c r="J24">
        <f>Bawana_RLNG!Q24</f>
        <v>0</v>
      </c>
      <c r="K24">
        <f>Bawana_Spot!Q24</f>
        <v>80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815.81056223146447</v>
      </c>
      <c r="P24" s="77">
        <v>68.329761415055543</v>
      </c>
      <c r="Q24" s="77">
        <v>17.188179999999999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126.55000000000001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-145</v>
      </c>
      <c r="AA24" s="117">
        <f>STOA!I24</f>
        <v>29.79</v>
      </c>
      <c r="AB24" s="117">
        <f>-STOA!O24</f>
        <v>0</v>
      </c>
      <c r="AC24">
        <f t="shared" si="0"/>
        <v>11.965804586110695</v>
      </c>
      <c r="AD24">
        <f t="shared" si="1"/>
        <v>1056.4973880721136</v>
      </c>
      <c r="AE24">
        <f>'IDT-1'!C24</f>
        <v>0</v>
      </c>
      <c r="AF24" s="26"/>
      <c r="AG24">
        <f t="shared" si="2"/>
        <v>1056.4973880721136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7.0956372968349024</v>
      </c>
      <c r="F25">
        <f>GT_Spot!Q25</f>
        <v>0</v>
      </c>
      <c r="G25">
        <f>PPCL_NG!Q25</f>
        <v>9.9600000000000009</v>
      </c>
      <c r="H25">
        <f>PPCL_Spot!Q25</f>
        <v>8.8190517148693672</v>
      </c>
      <c r="I25">
        <f>Bawana_NG!Q25</f>
        <v>49.92</v>
      </c>
      <c r="J25">
        <f>Bawana_RLNG!Q25</f>
        <v>0</v>
      </c>
      <c r="K25">
        <f>Bawana_Spot!Q25</f>
        <v>80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815.57763838946448</v>
      </c>
      <c r="P25" s="77">
        <v>68.329761415055543</v>
      </c>
      <c r="Q25" s="77">
        <v>17.188179999999999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126.27000000000001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-165</v>
      </c>
      <c r="AA25" s="117">
        <f>STOA!I25</f>
        <v>29.79</v>
      </c>
      <c r="AB25" s="117">
        <f>-STOA!O25</f>
        <v>0</v>
      </c>
      <c r="AC25">
        <f t="shared" si="0"/>
        <v>12.138853406745001</v>
      </c>
      <c r="AD25">
        <f t="shared" si="1"/>
        <v>1035.8114154094792</v>
      </c>
      <c r="AE25">
        <f>'IDT-1'!C25</f>
        <v>0</v>
      </c>
      <c r="AF25" s="26"/>
      <c r="AG25">
        <f t="shared" si="2"/>
        <v>1035.8114154094792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7.0956372968349024</v>
      </c>
      <c r="F26">
        <f>GT_Spot!Q26</f>
        <v>0</v>
      </c>
      <c r="G26">
        <f>PPCL_NG!Q26</f>
        <v>9.9600000000000009</v>
      </c>
      <c r="H26">
        <f>PPCL_Spot!Q26</f>
        <v>8.6990646167078793</v>
      </c>
      <c r="I26">
        <f>Bawana_NG!Q26</f>
        <v>49.92</v>
      </c>
      <c r="J26">
        <f>Bawana_RLNG!Q26</f>
        <v>0</v>
      </c>
      <c r="K26">
        <f>Bawana_Spot!Q26</f>
        <v>80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816.15904108746452</v>
      </c>
      <c r="P26" s="77">
        <v>68.329761415055543</v>
      </c>
      <c r="Q26" s="77">
        <v>17.188179999999999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125.86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-180</v>
      </c>
      <c r="AA26" s="117">
        <f>STOA!I26</f>
        <v>29.79</v>
      </c>
      <c r="AB26" s="117">
        <f>-STOA!O26</f>
        <v>0</v>
      </c>
      <c r="AC26">
        <f t="shared" si="0"/>
        <v>12.27247777685651</v>
      </c>
      <c r="AD26">
        <f t="shared" si="1"/>
        <v>1020.7292066392063</v>
      </c>
      <c r="AE26">
        <f>'IDT-1'!C26</f>
        <v>0</v>
      </c>
      <c r="AF26" s="26"/>
      <c r="AG26">
        <f t="shared" si="2"/>
        <v>1020.7292066392063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7.0956372968349024</v>
      </c>
      <c r="F27">
        <f>GT_Spot!Q27</f>
        <v>0</v>
      </c>
      <c r="G27">
        <f>PPCL_NG!Q27</f>
        <v>9.9600000000000009</v>
      </c>
      <c r="H27">
        <f>PPCL_Spot!Q27</f>
        <v>8.8190517148693672</v>
      </c>
      <c r="I27">
        <f>Bawana_NG!Q27</f>
        <v>49.92</v>
      </c>
      <c r="J27">
        <f>Bawana_RLNG!Q27</f>
        <v>0</v>
      </c>
      <c r="K27">
        <f>Bawana_Spot!Q27</f>
        <v>80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817.71377434255874</v>
      </c>
      <c r="P27" s="77">
        <v>68.329761415055543</v>
      </c>
      <c r="Q27" s="77">
        <v>17.188179999999999</v>
      </c>
      <c r="R27" s="80">
        <v>3.2250707070707074</v>
      </c>
      <c r="S27" s="80">
        <v>0</v>
      </c>
      <c r="T27" s="78">
        <f>SUMPRODUCT(LTA!F27:AJ27,LTA!F$101:AJ$101,LTA!F$104:AJ$104)</f>
        <v>0.44000000000000006</v>
      </c>
      <c r="U27" s="78">
        <f>SUMPRODUCT(LTA!F27:AJ27,LTA!F$102:AJ$102,LTA!F$104:AJ$104)</f>
        <v>126.27000000000001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-180</v>
      </c>
      <c r="AA27" s="117">
        <f>STOA!I27</f>
        <v>15.29</v>
      </c>
      <c r="AB27" s="117">
        <f>-STOA!O27</f>
        <v>0</v>
      </c>
      <c r="AC27">
        <f t="shared" si="0"/>
        <v>12.683772951908127</v>
      </c>
      <c r="AD27">
        <f t="shared" si="1"/>
        <v>956.56770252448109</v>
      </c>
      <c r="AE27">
        <f>'IDT-1'!C27</f>
        <v>0</v>
      </c>
      <c r="AF27" s="26"/>
      <c r="AG27">
        <f t="shared" si="2"/>
        <v>956.56770252448109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7.0956372968349024</v>
      </c>
      <c r="F28">
        <f>GT_Spot!Q28</f>
        <v>0</v>
      </c>
      <c r="G28">
        <f>PPCL_NG!Q28</f>
        <v>9.9600000000000009</v>
      </c>
      <c r="H28">
        <f>PPCL_Spot!Q28</f>
        <v>8.348102703930925</v>
      </c>
      <c r="I28">
        <f>Bawana_NG!Q28</f>
        <v>49.92</v>
      </c>
      <c r="J28">
        <f>Bawana_RLNG!Q28</f>
        <v>0</v>
      </c>
      <c r="K28">
        <f>Bawana_Spot!Q28</f>
        <v>80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831.85105944938414</v>
      </c>
      <c r="P28" s="77">
        <v>68.329761415055543</v>
      </c>
      <c r="Q28" s="77">
        <v>17.188179999999999</v>
      </c>
      <c r="R28" s="80">
        <v>7.0000505050505062</v>
      </c>
      <c r="S28" s="80">
        <v>0</v>
      </c>
      <c r="T28" s="78">
        <f>SUMPRODUCT(LTA!F28:AJ28,LTA!F$101:AJ$101,LTA!F$104:AJ$104)</f>
        <v>1.54</v>
      </c>
      <c r="U28" s="78">
        <f>SUMPRODUCT(LTA!F28:AJ28,LTA!F$102:AJ$102,LTA!F$104:AJ$104)</f>
        <v>126.71000000000001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-190</v>
      </c>
      <c r="AA28" s="117">
        <f>STOA!I28</f>
        <v>15.29</v>
      </c>
      <c r="AB28" s="117">
        <f>-STOA!O28</f>
        <v>0</v>
      </c>
      <c r="AC28">
        <f t="shared" si="0"/>
        <v>12.673245981330247</v>
      </c>
      <c r="AD28">
        <f t="shared" si="1"/>
        <v>995.55954538892581</v>
      </c>
      <c r="AE28">
        <f>'IDT-1'!C28</f>
        <v>0</v>
      </c>
      <c r="AF28" s="26"/>
      <c r="AG28">
        <f t="shared" si="2"/>
        <v>995.55954538892581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7.0956372968349024</v>
      </c>
      <c r="F29">
        <f>GT_Spot!Q29</f>
        <v>0</v>
      </c>
      <c r="G29">
        <f>PPCL_NG!Q29</f>
        <v>9.9600000000000009</v>
      </c>
      <c r="H29">
        <f>PPCL_Spot!Q29</f>
        <v>8.348102703930925</v>
      </c>
      <c r="I29">
        <f>Bawana_NG!Q29</f>
        <v>49.92</v>
      </c>
      <c r="J29">
        <f>Bawana_RLNG!Q29</f>
        <v>0</v>
      </c>
      <c r="K29">
        <f>Bawana_Spot!Q29</f>
        <v>80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833.84394954538413</v>
      </c>
      <c r="P29" s="77">
        <v>68.329761415055543</v>
      </c>
      <c r="Q29" s="77">
        <v>17.188179999999999</v>
      </c>
      <c r="R29" s="80">
        <v>12.217545454545455</v>
      </c>
      <c r="S29" s="80">
        <v>0</v>
      </c>
      <c r="T29" s="78">
        <f>SUMPRODUCT(LTA!F29:AJ29,LTA!F$101:AJ$101,LTA!F$104:AJ$104)</f>
        <v>3.59</v>
      </c>
      <c r="U29" s="78">
        <f>SUMPRODUCT(LTA!F29:AJ29,LTA!F$102:AJ$102,LTA!F$104:AJ$104)</f>
        <v>123.58000000000001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-195</v>
      </c>
      <c r="AA29" s="117">
        <f>STOA!I29</f>
        <v>15.59</v>
      </c>
      <c r="AB29" s="117">
        <f>-STOA!O29</f>
        <v>0</v>
      </c>
      <c r="AC29">
        <f t="shared" si="0"/>
        <v>12.774224007341576</v>
      </c>
      <c r="AD29">
        <f t="shared" si="1"/>
        <v>996.88895240840918</v>
      </c>
      <c r="AE29">
        <f>'IDT-1'!C29</f>
        <v>0</v>
      </c>
      <c r="AF29" s="26"/>
      <c r="AG29">
        <f t="shared" si="2"/>
        <v>996.88895240840918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7.0956372968349024</v>
      </c>
      <c r="F30">
        <f>GT_Spot!Q30</f>
        <v>0</v>
      </c>
      <c r="G30">
        <f>PPCL_NG!Q30</f>
        <v>9.9600000000000009</v>
      </c>
      <c r="H30">
        <f>PPCL_Spot!Q30</f>
        <v>10</v>
      </c>
      <c r="I30">
        <f>Bawana_NG!Q30</f>
        <v>49.92</v>
      </c>
      <c r="J30">
        <f>Bawana_RLNG!Q30</f>
        <v>0</v>
      </c>
      <c r="K30">
        <f>Bawana_Spot!Q30</f>
        <v>80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832.02697979420964</v>
      </c>
      <c r="P30" s="77">
        <v>68.329761415055543</v>
      </c>
      <c r="Q30" s="77">
        <v>17.188179999999999</v>
      </c>
      <c r="R30" s="80">
        <v>17.267676767676768</v>
      </c>
      <c r="S30" s="80">
        <v>0</v>
      </c>
      <c r="T30" s="78">
        <f>SUMPRODUCT(LTA!F30:AJ30,LTA!F$101:AJ$101,LTA!F$104:AJ$104)</f>
        <v>6.45</v>
      </c>
      <c r="U30" s="78">
        <f>SUMPRODUCT(LTA!F30:AJ30,LTA!F$102:AJ$102,LTA!F$104:AJ$104)</f>
        <v>123.1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-205</v>
      </c>
      <c r="AA30" s="117">
        <f>STOA!I30</f>
        <v>15.889999999999999</v>
      </c>
      <c r="AB30" s="117">
        <f>-STOA!O30</f>
        <v>0</v>
      </c>
      <c r="AC30">
        <f t="shared" si="0"/>
        <v>12.973968438125139</v>
      </c>
      <c r="AD30">
        <f t="shared" si="1"/>
        <v>989.25426683565195</v>
      </c>
      <c r="AE30">
        <f>'IDT-1'!C30</f>
        <v>0</v>
      </c>
      <c r="AF30" s="26"/>
      <c r="AG30">
        <f t="shared" si="2"/>
        <v>989.25426683565195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7.0956372968349024</v>
      </c>
      <c r="F31">
        <f>GT_Spot!Q31</f>
        <v>0</v>
      </c>
      <c r="G31">
        <f>PPCL_NG!Q31</f>
        <v>9.9600000000000009</v>
      </c>
      <c r="H31">
        <f>PPCL_Spot!Q31</f>
        <v>10</v>
      </c>
      <c r="I31">
        <f>Bawana_NG!Q31</f>
        <v>49.92</v>
      </c>
      <c r="J31">
        <f>Bawana_RLNG!Q31</f>
        <v>0</v>
      </c>
      <c r="K31">
        <f>Bawana_Spot!Q31</f>
        <v>80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832.02697979420964</v>
      </c>
      <c r="P31" s="77">
        <v>68.329761415055543</v>
      </c>
      <c r="Q31" s="77">
        <v>17.188179999999999</v>
      </c>
      <c r="R31" s="80">
        <v>19.871111111111116</v>
      </c>
      <c r="S31" s="80">
        <v>0</v>
      </c>
      <c r="T31" s="78">
        <f>SUMPRODUCT(LTA!F31:AJ31,LTA!F$101:AJ$101,LTA!F$104:AJ$104)</f>
        <v>13.71</v>
      </c>
      <c r="U31" s="78">
        <f>SUMPRODUCT(LTA!F31:AJ31,LTA!F$102:AJ$102,LTA!F$104:AJ$104)</f>
        <v>123.55000000000001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-225</v>
      </c>
      <c r="AA31" s="117">
        <f>STOA!I31</f>
        <v>16.97</v>
      </c>
      <c r="AB31" s="117">
        <f>-STOA!O31</f>
        <v>0</v>
      </c>
      <c r="AC31">
        <f t="shared" si="0"/>
        <v>13.251793210791268</v>
      </c>
      <c r="AD31">
        <f t="shared" si="1"/>
        <v>980.36987640642019</v>
      </c>
      <c r="AE31">
        <f>'IDT-1'!C31</f>
        <v>0</v>
      </c>
      <c r="AF31" s="26"/>
      <c r="AG31">
        <f t="shared" si="2"/>
        <v>980.36987640642019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8.1074022733573603</v>
      </c>
      <c r="F32">
        <f>GT_Spot!Q32</f>
        <v>0</v>
      </c>
      <c r="G32">
        <f>PPCL_NG!Q32</f>
        <v>9.9600000000000009</v>
      </c>
      <c r="H32">
        <f>PPCL_Spot!Q32</f>
        <v>10</v>
      </c>
      <c r="I32">
        <f>Bawana_NG!Q32</f>
        <v>49.92</v>
      </c>
      <c r="J32">
        <f>Bawana_RLNG!Q32</f>
        <v>0</v>
      </c>
      <c r="K32">
        <f>Bawana_Spot!Q32</f>
        <v>80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830.73100519103502</v>
      </c>
      <c r="P32" s="77">
        <v>68.329761415055543</v>
      </c>
      <c r="Q32" s="77">
        <v>17.188179999999999</v>
      </c>
      <c r="R32" s="80">
        <v>21.239242424242423</v>
      </c>
      <c r="S32" s="80">
        <v>0</v>
      </c>
      <c r="T32" s="78">
        <f>SUMPRODUCT(LTA!F32:AJ32,LTA!F$101:AJ$101,LTA!F$104:AJ$104)</f>
        <v>22.43</v>
      </c>
      <c r="U32" s="78">
        <f>SUMPRODUCT(LTA!F32:AJ32,LTA!F$102:AJ$102,LTA!F$104:AJ$104)</f>
        <v>123.42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-245</v>
      </c>
      <c r="AA32" s="117">
        <f>STOA!I32</f>
        <v>17.57</v>
      </c>
      <c r="AB32" s="117">
        <f>-STOA!O32</f>
        <v>0</v>
      </c>
      <c r="AC32">
        <f t="shared" si="0"/>
        <v>13.51976627207619</v>
      </c>
      <c r="AD32">
        <f t="shared" si="1"/>
        <v>970.37582503161445</v>
      </c>
      <c r="AE32">
        <f>'IDT-1'!C32</f>
        <v>0</v>
      </c>
      <c r="AF32" s="26"/>
      <c r="AG32">
        <f t="shared" si="2"/>
        <v>970.37582503161445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8.1074022733573603</v>
      </c>
      <c r="F33">
        <f>GT_Spot!Q33</f>
        <v>0</v>
      </c>
      <c r="G33">
        <f>PPCL_NG!Q33</f>
        <v>9.9600000000000009</v>
      </c>
      <c r="H33">
        <f>PPCL_Spot!Q33</f>
        <v>10</v>
      </c>
      <c r="I33">
        <f>Bawana_NG!Q33</f>
        <v>49.92</v>
      </c>
      <c r="J33">
        <f>Bawana_RLNG!Q33</f>
        <v>0</v>
      </c>
      <c r="K33">
        <f>Bawana_Spot!Q33</f>
        <v>80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830.47072656503508</v>
      </c>
      <c r="P33" s="77">
        <v>68.329761415055543</v>
      </c>
      <c r="Q33" s="77">
        <v>17.188179999999999</v>
      </c>
      <c r="R33" s="80">
        <v>21.239242424242423</v>
      </c>
      <c r="S33" s="80">
        <v>0</v>
      </c>
      <c r="T33" s="78">
        <f>SUMPRODUCT(LTA!F33:AJ33,LTA!F$101:AJ$101,LTA!F$104:AJ$104)</f>
        <v>35.36</v>
      </c>
      <c r="U33" s="78">
        <f>SUMPRODUCT(LTA!F33:AJ33,LTA!F$102:AJ$102,LTA!F$104:AJ$104)</f>
        <v>122.41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-270</v>
      </c>
      <c r="AA33" s="117">
        <f>STOA!I33</f>
        <v>17.87</v>
      </c>
      <c r="AB33" s="117">
        <f>-STOA!O33</f>
        <v>0</v>
      </c>
      <c r="AC33">
        <f t="shared" si="0"/>
        <v>13.758183733000317</v>
      </c>
      <c r="AD33">
        <f t="shared" si="1"/>
        <v>967.0971289446901</v>
      </c>
      <c r="AE33">
        <f>'IDT-1'!C33</f>
        <v>0</v>
      </c>
      <c r="AF33" s="26"/>
      <c r="AG33">
        <f t="shared" si="2"/>
        <v>967.0971289446901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8.1074022733573603</v>
      </c>
      <c r="F34">
        <f>GT_Spot!Q34</f>
        <v>0</v>
      </c>
      <c r="G34">
        <f>PPCL_NG!Q34</f>
        <v>9.9600000000000009</v>
      </c>
      <c r="H34">
        <f>PPCL_Spot!Q34</f>
        <v>10</v>
      </c>
      <c r="I34">
        <f>Bawana_NG!Q34</f>
        <v>49.92</v>
      </c>
      <c r="J34">
        <f>Bawana_RLNG!Q34</f>
        <v>0</v>
      </c>
      <c r="K34">
        <f>Bawana_Spot!Q34</f>
        <v>80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814.67770887503514</v>
      </c>
      <c r="P34" s="77">
        <v>68.329761415055543</v>
      </c>
      <c r="Q34" s="77">
        <v>17.188179999999999</v>
      </c>
      <c r="R34" s="80">
        <v>21.239242424242423</v>
      </c>
      <c r="S34" s="80">
        <v>0</v>
      </c>
      <c r="T34" s="78">
        <f>SUMPRODUCT(LTA!F34:AJ34,LTA!F$101:AJ$101,LTA!F$104:AJ$104)</f>
        <v>45.8</v>
      </c>
      <c r="U34" s="78">
        <f>SUMPRODUCT(LTA!F34:AJ34,LTA!F$102:AJ$102,LTA!F$104:AJ$104)</f>
        <v>124.16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-285</v>
      </c>
      <c r="AA34" s="117">
        <f>STOA!I34</f>
        <v>18.77</v>
      </c>
      <c r="AB34" s="117">
        <f>-STOA!O34</f>
        <v>0</v>
      </c>
      <c r="AC34">
        <f t="shared" si="0"/>
        <v>14.133912915827109</v>
      </c>
      <c r="AD34">
        <f t="shared" si="1"/>
        <v>919.01838207186347</v>
      </c>
      <c r="AE34">
        <f>'IDT-1'!C34</f>
        <v>0</v>
      </c>
      <c r="AF34" s="26"/>
      <c r="AG34">
        <f t="shared" si="2"/>
        <v>919.01838207186347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8.1074022733573603</v>
      </c>
      <c r="F35">
        <f>GT_Spot!Q35</f>
        <v>0</v>
      </c>
      <c r="G35">
        <f>PPCL_NG!Q35</f>
        <v>9.9600000000000009</v>
      </c>
      <c r="H35">
        <f>PPCL_Spot!Q35</f>
        <v>10</v>
      </c>
      <c r="I35">
        <f>Bawana_NG!Q35</f>
        <v>49.92</v>
      </c>
      <c r="J35">
        <f>Bawana_RLNG!Q35</f>
        <v>0</v>
      </c>
      <c r="K35">
        <f>Bawana_Spot!Q35</f>
        <v>80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809.67636839903514</v>
      </c>
      <c r="P35" s="77">
        <v>68.329761415055543</v>
      </c>
      <c r="Q35" s="77">
        <v>17.188179999999999</v>
      </c>
      <c r="R35" s="80">
        <v>21.372070707070701</v>
      </c>
      <c r="S35" s="80">
        <v>0</v>
      </c>
      <c r="T35" s="78">
        <f>SUMPRODUCT(LTA!F35:AJ35,LTA!F$101:AJ$101,LTA!F$104:AJ$104)</f>
        <v>56.74</v>
      </c>
      <c r="U35" s="78">
        <f>SUMPRODUCT(LTA!F35:AJ35,LTA!F$102:AJ$102,LTA!F$104:AJ$104)</f>
        <v>124.4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-300</v>
      </c>
      <c r="AA35" s="117">
        <f>STOA!I35</f>
        <v>19.670000000000002</v>
      </c>
      <c r="AB35" s="117">
        <f>-STOA!O35</f>
        <v>0</v>
      </c>
      <c r="AC35">
        <f t="shared" si="0"/>
        <v>14.108592733305247</v>
      </c>
      <c r="AD35">
        <f t="shared" si="1"/>
        <v>936.25519006121363</v>
      </c>
      <c r="AE35">
        <f>'IDT-1'!C35</f>
        <v>0</v>
      </c>
      <c r="AF35" s="26"/>
      <c r="AG35">
        <f t="shared" si="2"/>
        <v>936.25519006121363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8.1074022733573603</v>
      </c>
      <c r="F36">
        <f>GT_Spot!Q36</f>
        <v>0</v>
      </c>
      <c r="G36">
        <f>PPCL_NG!Q36</f>
        <v>9.9600000000000009</v>
      </c>
      <c r="H36">
        <f>PPCL_Spot!Q36</f>
        <v>10</v>
      </c>
      <c r="I36">
        <f>Bawana_NG!Q36</f>
        <v>49.92</v>
      </c>
      <c r="J36">
        <f>Bawana_RLNG!Q36</f>
        <v>0</v>
      </c>
      <c r="K36">
        <f>Bawana_Spot!Q36</f>
        <v>80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817.32645118861853</v>
      </c>
      <c r="P36" s="77">
        <v>68.329761415055543</v>
      </c>
      <c r="Q36" s="77">
        <v>17.188179999999999</v>
      </c>
      <c r="R36" s="80">
        <v>21.372070707070701</v>
      </c>
      <c r="S36" s="80">
        <v>0</v>
      </c>
      <c r="T36" s="78">
        <f>SUMPRODUCT(LTA!F36:AJ36,LTA!F$101:AJ$101,LTA!F$104:AJ$104)</f>
        <v>67.03</v>
      </c>
      <c r="U36" s="78">
        <f>SUMPRODUCT(LTA!F36:AJ36,LTA!F$102:AJ$102,LTA!F$104:AJ$104)</f>
        <v>124.56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-310</v>
      </c>
      <c r="AA36" s="117">
        <f>STOA!I36</f>
        <v>21.77</v>
      </c>
      <c r="AB36" s="117">
        <f>-STOA!O36</f>
        <v>0</v>
      </c>
      <c r="AC36">
        <f t="shared" si="0"/>
        <v>14.419525374686508</v>
      </c>
      <c r="AD36">
        <f t="shared" si="1"/>
        <v>941.14434020941565</v>
      </c>
      <c r="AE36">
        <f>'IDT-1'!C36</f>
        <v>0</v>
      </c>
      <c r="AF36" s="26"/>
      <c r="AG36">
        <f t="shared" si="2"/>
        <v>941.14434020941565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8.1074022733573603</v>
      </c>
      <c r="F37">
        <f>GT_Spot!Q37</f>
        <v>0</v>
      </c>
      <c r="G37">
        <f>PPCL_NG!Q37</f>
        <v>13.938606139386062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80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816.74527426387624</v>
      </c>
      <c r="P37" s="77">
        <v>68.329761415055543</v>
      </c>
      <c r="Q37" s="77">
        <v>17.188179999999999</v>
      </c>
      <c r="R37" s="80">
        <v>21.372070707070701</v>
      </c>
      <c r="S37" s="80">
        <v>0</v>
      </c>
      <c r="T37" s="78">
        <f>SUMPRODUCT(LTA!F37:AJ37,LTA!F$101:AJ$101,LTA!F$104:AJ$104)</f>
        <v>78.44</v>
      </c>
      <c r="U37" s="78">
        <f>SUMPRODUCT(LTA!F37:AJ37,LTA!F$102:AJ$102,LTA!F$104:AJ$104)</f>
        <v>125.05000000000001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-330</v>
      </c>
      <c r="AA37" s="117">
        <f>STOA!I37</f>
        <v>22.07</v>
      </c>
      <c r="AB37" s="117">
        <f>-STOA!O37</f>
        <v>0</v>
      </c>
      <c r="AC37">
        <f t="shared" si="0"/>
        <v>14.823907852663186</v>
      </c>
      <c r="AD37">
        <f t="shared" si="1"/>
        <v>906.33738694608292</v>
      </c>
      <c r="AE37">
        <f>'IDT-1'!C37</f>
        <v>0</v>
      </c>
      <c r="AF37" s="26"/>
      <c r="AG37">
        <f t="shared" si="2"/>
        <v>906.33738694608292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8.1074022733573603</v>
      </c>
      <c r="F38">
        <f>GT_Spot!Q38</f>
        <v>0</v>
      </c>
      <c r="G38">
        <f>PPCL_NG!Q38</f>
        <v>13.938606139386062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80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816.74527426387624</v>
      </c>
      <c r="P38" s="77">
        <v>68.329761415055543</v>
      </c>
      <c r="Q38" s="77">
        <v>17.188179999999999</v>
      </c>
      <c r="R38" s="80">
        <v>21.372070707070701</v>
      </c>
      <c r="S38" s="80">
        <v>0</v>
      </c>
      <c r="T38" s="78">
        <f>SUMPRODUCT(LTA!F38:AJ38,LTA!F$101:AJ$101,LTA!F$104:AJ$104)</f>
        <v>88.53</v>
      </c>
      <c r="U38" s="78">
        <f>SUMPRODUCT(LTA!F38:AJ38,LTA!F$102:AJ$102,LTA!F$104:AJ$104)</f>
        <v>125.55000000000001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-340</v>
      </c>
      <c r="AA38" s="117">
        <f>STOA!I38</f>
        <v>24.17</v>
      </c>
      <c r="AB38" s="117">
        <f>-STOA!O38</f>
        <v>0</v>
      </c>
      <c r="AC38">
        <f t="shared" si="0"/>
        <v>14.713626664608304</v>
      </c>
      <c r="AD38">
        <f t="shared" si="1"/>
        <v>944.13766813413758</v>
      </c>
      <c r="AE38">
        <f>'IDT-1'!C38</f>
        <v>0</v>
      </c>
      <c r="AF38" s="26"/>
      <c r="AG38">
        <f t="shared" si="2"/>
        <v>944.13766813413758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8.0409481563626279</v>
      </c>
      <c r="F39">
        <f>GT_Spot!Q39</f>
        <v>0</v>
      </c>
      <c r="G39">
        <f>PPCL_NG!Q39</f>
        <v>13.938606139386062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80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817.30346096039295</v>
      </c>
      <c r="P39" s="77">
        <v>68.329761415055543</v>
      </c>
      <c r="Q39" s="77">
        <v>17.188179999999999</v>
      </c>
      <c r="R39" s="80">
        <v>21.372070707070701</v>
      </c>
      <c r="S39" s="80">
        <v>0</v>
      </c>
      <c r="T39" s="78">
        <f>SUMPRODUCT(LTA!F39:AJ39,LTA!F$101:AJ$101,LTA!F$104:AJ$104)</f>
        <v>100.71000000000001</v>
      </c>
      <c r="U39" s="78">
        <f>SUMPRODUCT(LTA!F39:AJ39,LTA!F$102:AJ$102,LTA!F$104:AJ$104)</f>
        <v>127.36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-345</v>
      </c>
      <c r="AA39" s="117">
        <f>STOA!I39</f>
        <v>25.67</v>
      </c>
      <c r="AB39" s="117">
        <f>-STOA!O39</f>
        <v>0</v>
      </c>
      <c r="AC39">
        <f t="shared" si="0"/>
        <v>15.031828461752003</v>
      </c>
      <c r="AD39">
        <f t="shared" si="1"/>
        <v>939.80119891651577</v>
      </c>
      <c r="AE39">
        <f>'IDT-1'!C39</f>
        <v>0</v>
      </c>
      <c r="AF39" s="26"/>
      <c r="AG39">
        <f t="shared" si="2"/>
        <v>939.80119891651577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8.0409481563626279</v>
      </c>
      <c r="F40">
        <f>GT_Spot!Q40</f>
        <v>0</v>
      </c>
      <c r="G40">
        <f>PPCL_NG!Q40</f>
        <v>13.938606139386062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80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805.57054982508055</v>
      </c>
      <c r="P40" s="77">
        <v>68.329761415055543</v>
      </c>
      <c r="Q40" s="77">
        <v>17.188179999999999</v>
      </c>
      <c r="R40" s="80">
        <v>21.372070707070701</v>
      </c>
      <c r="S40" s="80">
        <v>0</v>
      </c>
      <c r="T40" s="78">
        <f>SUMPRODUCT(LTA!F40:AJ40,LTA!F$101:AJ$101,LTA!F$104:AJ$104)</f>
        <v>110.03999999999999</v>
      </c>
      <c r="U40" s="78">
        <f>SUMPRODUCT(LTA!F40:AJ40,LTA!F$102:AJ$102,LTA!F$104:AJ$104)</f>
        <v>128.38999999999999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-340</v>
      </c>
      <c r="AA40" s="117">
        <f>STOA!I40</f>
        <v>25.67</v>
      </c>
      <c r="AB40" s="117">
        <f>-STOA!O40</f>
        <v>0</v>
      </c>
      <c r="AC40">
        <f t="shared" si="0"/>
        <v>14.9309655685393</v>
      </c>
      <c r="AD40">
        <f t="shared" si="1"/>
        <v>948.52915067441597</v>
      </c>
      <c r="AE40">
        <f>'IDT-1'!C40</f>
        <v>0</v>
      </c>
      <c r="AF40" s="26"/>
      <c r="AG40">
        <f t="shared" si="2"/>
        <v>948.52915067441597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8.0409481563626279</v>
      </c>
      <c r="F41">
        <f>GT_Spot!Q41</f>
        <v>0</v>
      </c>
      <c r="G41">
        <f>PPCL_NG!Q41</f>
        <v>13.938606139386062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80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805.22268346949966</v>
      </c>
      <c r="P41" s="77">
        <v>68.329761415055543</v>
      </c>
      <c r="Q41" s="77">
        <v>17.188179999999999</v>
      </c>
      <c r="R41" s="80">
        <v>21.372070707070701</v>
      </c>
      <c r="S41" s="80">
        <v>0</v>
      </c>
      <c r="T41" s="78">
        <f>SUMPRODUCT(LTA!F41:AJ41,LTA!F$101:AJ$101,LTA!F$104:AJ$104)</f>
        <v>120.94</v>
      </c>
      <c r="U41" s="78">
        <f>SUMPRODUCT(LTA!F41:AJ41,LTA!F$102:AJ$102,LTA!F$104:AJ$104)</f>
        <v>128.47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-335</v>
      </c>
      <c r="AA41" s="117">
        <f>STOA!I41</f>
        <v>26.87</v>
      </c>
      <c r="AB41" s="117">
        <f>-STOA!O41</f>
        <v>0</v>
      </c>
      <c r="AC41">
        <f t="shared" si="0"/>
        <v>15.390213445498</v>
      </c>
      <c r="AD41">
        <f t="shared" si="1"/>
        <v>919.90203644187659</v>
      </c>
      <c r="AE41">
        <f>'IDT-1'!C41</f>
        <v>0</v>
      </c>
      <c r="AF41" s="26"/>
      <c r="AG41">
        <f t="shared" si="2"/>
        <v>919.90203644187659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8.0409481563626279</v>
      </c>
      <c r="F42">
        <f>GT_Spot!Q42</f>
        <v>0</v>
      </c>
      <c r="G42">
        <f>PPCL_NG!Q42</f>
        <v>13.938606139386062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80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805.22268346949966</v>
      </c>
      <c r="P42" s="77">
        <v>68.329761415055543</v>
      </c>
      <c r="Q42" s="77">
        <v>17.188179999999999</v>
      </c>
      <c r="R42" s="80">
        <v>21.372070707070701</v>
      </c>
      <c r="S42" s="80">
        <v>0</v>
      </c>
      <c r="T42" s="78">
        <f>SUMPRODUCT(LTA!F42:AJ42,LTA!F$101:AJ$101,LTA!F$104:AJ$104)</f>
        <v>129.92000000000002</v>
      </c>
      <c r="U42" s="78">
        <f>SUMPRODUCT(LTA!F42:AJ42,LTA!F$102:AJ$102,LTA!F$104:AJ$104)</f>
        <v>129.76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-330</v>
      </c>
      <c r="AA42" s="117">
        <f>STOA!I42</f>
        <v>27.770000000000003</v>
      </c>
      <c r="AB42" s="117">
        <f>-STOA!O42</f>
        <v>0</v>
      </c>
      <c r="AC42">
        <f t="shared" si="0"/>
        <v>15.355337532665072</v>
      </c>
      <c r="AD42">
        <f t="shared" si="1"/>
        <v>946.10691235470949</v>
      </c>
      <c r="AE42">
        <f>'IDT-1'!C42</f>
        <v>0</v>
      </c>
      <c r="AF42" s="26"/>
      <c r="AG42">
        <f t="shared" si="2"/>
        <v>946.10691235470949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6.0304373348987372</v>
      </c>
      <c r="F43">
        <f>GT_Spot!Q43</f>
        <v>0</v>
      </c>
      <c r="G43">
        <f>PPCL_NG!Q43</f>
        <v>13.938606139386062</v>
      </c>
      <c r="H43">
        <f>PPCL_Spot!Q43</f>
        <v>0</v>
      </c>
      <c r="I43">
        <f>Bawana_NG!Q43</f>
        <v>49.92</v>
      </c>
      <c r="J43">
        <f>Bawana_RLNG!Q43</f>
        <v>0</v>
      </c>
      <c r="K43">
        <f>Bawana_Spot!Q43</f>
        <v>80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809.22982500394073</v>
      </c>
      <c r="P43" s="77">
        <v>68.329761415055543</v>
      </c>
      <c r="Q43" s="77">
        <v>17.188179999999999</v>
      </c>
      <c r="R43" s="80">
        <v>21.372070707070701</v>
      </c>
      <c r="S43" s="80">
        <v>0</v>
      </c>
      <c r="T43" s="78">
        <f>SUMPRODUCT(LTA!F43:AJ43,LTA!F$101:AJ$101,LTA!F$104:AJ$104)</f>
        <v>137.88999999999999</v>
      </c>
      <c r="U43" s="78">
        <f>SUMPRODUCT(LTA!F43:AJ43,LTA!F$102:AJ$102,LTA!F$104:AJ$104)</f>
        <v>130.6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-315</v>
      </c>
      <c r="AA43" s="117">
        <f>STOA!I43</f>
        <v>28.37</v>
      </c>
      <c r="AB43" s="117">
        <f>-STOA!O43</f>
        <v>0</v>
      </c>
      <c r="AC43">
        <f t="shared" si="0"/>
        <v>15.322543970106338</v>
      </c>
      <c r="AD43">
        <f t="shared" si="1"/>
        <v>972.54633663024515</v>
      </c>
      <c r="AE43">
        <f>'IDT-1'!C43</f>
        <v>0</v>
      </c>
      <c r="AF43" s="26"/>
      <c r="AG43">
        <f t="shared" si="2"/>
        <v>972.54633663024515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6.0304373348987372</v>
      </c>
      <c r="F44">
        <f>GT_Spot!Q44</f>
        <v>0</v>
      </c>
      <c r="G44">
        <f>PPCL_NG!Q44</f>
        <v>13.931393139313931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80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809.22982500394073</v>
      </c>
      <c r="P44" s="77">
        <v>68.329761415055543</v>
      </c>
      <c r="Q44" s="77">
        <v>17.188179999999999</v>
      </c>
      <c r="R44" s="80">
        <v>21.372070707070701</v>
      </c>
      <c r="S44" s="80">
        <v>0</v>
      </c>
      <c r="T44" s="78">
        <f>SUMPRODUCT(LTA!F44:AJ44,LTA!F$101:AJ$101,LTA!F$104:AJ$104)</f>
        <v>145.54</v>
      </c>
      <c r="U44" s="78">
        <f>SUMPRODUCT(LTA!F44:AJ44,LTA!F$102:AJ$102,LTA!F$104:AJ$104)</f>
        <v>131.02000000000001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-300</v>
      </c>
      <c r="AA44" s="117">
        <f>STOA!I44</f>
        <v>28.97</v>
      </c>
      <c r="AB44" s="117">
        <f>-STOA!O44</f>
        <v>0</v>
      </c>
      <c r="AC44">
        <f t="shared" si="0"/>
        <v>15.265604582872776</v>
      </c>
      <c r="AD44">
        <f t="shared" si="1"/>
        <v>996.26606301740685</v>
      </c>
      <c r="AE44">
        <f>'IDT-1'!C44</f>
        <v>0</v>
      </c>
      <c r="AF44" s="26"/>
      <c r="AG44">
        <f t="shared" si="2"/>
        <v>996.26606301740685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6.0304373348987372</v>
      </c>
      <c r="F45">
        <f>GT_Spot!Q45</f>
        <v>0</v>
      </c>
      <c r="G45">
        <f>PPCL_NG!Q45</f>
        <v>23.898524782420839</v>
      </c>
      <c r="H45">
        <f>PPCL_Spot!Q45</f>
        <v>8.348102703930925</v>
      </c>
      <c r="I45">
        <f>Bawana_NG!Q45</f>
        <v>49.92</v>
      </c>
      <c r="J45">
        <f>Bawana_RLNG!Q45</f>
        <v>0</v>
      </c>
      <c r="K45">
        <f>Bawana_Spot!Q45</f>
        <v>80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812.48999300622972</v>
      </c>
      <c r="P45" s="77">
        <v>68.329761415055543</v>
      </c>
      <c r="Q45" s="77">
        <v>17.188179999999999</v>
      </c>
      <c r="R45" s="80">
        <v>21.372070707070701</v>
      </c>
      <c r="S45" s="80">
        <v>0</v>
      </c>
      <c r="T45" s="78">
        <f>SUMPRODUCT(LTA!F45:AJ45,LTA!F$101:AJ$101,LTA!F$104:AJ$104)</f>
        <v>149.78</v>
      </c>
      <c r="U45" s="78">
        <f>SUMPRODUCT(LTA!F45:AJ45,LTA!F$102:AJ$102,LTA!F$104:AJ$104)</f>
        <v>131.35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-285</v>
      </c>
      <c r="AA45" s="117">
        <f>STOA!I45</f>
        <v>29.270000000000003</v>
      </c>
      <c r="AB45" s="117">
        <f>-STOA!O45</f>
        <v>0</v>
      </c>
      <c r="AC45">
        <f t="shared" si="0"/>
        <v>15.320761573102946</v>
      </c>
      <c r="AD45">
        <f t="shared" si="1"/>
        <v>1042.6563083765034</v>
      </c>
      <c r="AE45">
        <f>'IDT-1'!C45</f>
        <v>0</v>
      </c>
      <c r="AF45" s="26"/>
      <c r="AG45">
        <f t="shared" si="2"/>
        <v>1042.6563083765034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6.0304373348987372</v>
      </c>
      <c r="F46">
        <f>GT_Spot!Q46</f>
        <v>0</v>
      </c>
      <c r="G46">
        <f>PPCL_NG!Q46</f>
        <v>9.9600000000000009</v>
      </c>
      <c r="H46">
        <f>PPCL_Spot!Q46</f>
        <v>8.348102703930925</v>
      </c>
      <c r="I46">
        <f>Bawana_NG!Q46</f>
        <v>49.92</v>
      </c>
      <c r="J46">
        <f>Bawana_RLNG!Q46</f>
        <v>0</v>
      </c>
      <c r="K46">
        <f>Bawana_Spot!Q46</f>
        <v>80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813.1543284873369</v>
      </c>
      <c r="P46" s="77">
        <v>68.329761415055543</v>
      </c>
      <c r="Q46" s="77">
        <v>17.188179999999999</v>
      </c>
      <c r="R46" s="80">
        <v>21.372070707070701</v>
      </c>
      <c r="S46" s="80">
        <v>0</v>
      </c>
      <c r="T46" s="78">
        <f>SUMPRODUCT(LTA!F46:AJ46,LTA!F$101:AJ$101,LTA!F$104:AJ$104)</f>
        <v>153.34</v>
      </c>
      <c r="U46" s="78">
        <f>SUMPRODUCT(LTA!F46:AJ46,LTA!F$102:AJ$102,LTA!F$104:AJ$104)</f>
        <v>131.57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-270</v>
      </c>
      <c r="AA46" s="117">
        <f>STOA!I46</f>
        <v>29.57</v>
      </c>
      <c r="AB46" s="117">
        <f>-STOA!O46</f>
        <v>0</v>
      </c>
      <c r="AC46">
        <f t="shared" si="0"/>
        <v>15.106680794418454</v>
      </c>
      <c r="AD46">
        <f t="shared" si="1"/>
        <v>1048.6761998538741</v>
      </c>
      <c r="AE46">
        <f>'IDT-1'!C46</f>
        <v>0</v>
      </c>
      <c r="AF46" s="26"/>
      <c r="AG46">
        <f t="shared" si="2"/>
        <v>1048.6761998538741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5.0332527206771465</v>
      </c>
      <c r="F47">
        <f>GT_Spot!Q47</f>
        <v>0</v>
      </c>
      <c r="G47">
        <f>PPCL_NG!Q47</f>
        <v>9.9600000000000009</v>
      </c>
      <c r="H47">
        <f>PPCL_Spot!Q47</f>
        <v>8.348102703930925</v>
      </c>
      <c r="I47">
        <f>Bawana_NG!Q47</f>
        <v>49.92</v>
      </c>
      <c r="J47">
        <f>Bawana_RLNG!Q47</f>
        <v>0</v>
      </c>
      <c r="K47">
        <f>Bawana_Spot!Q47</f>
        <v>80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812.98489584480637</v>
      </c>
      <c r="P47" s="77">
        <v>68.329761415055543</v>
      </c>
      <c r="Q47" s="77">
        <v>17.188179999999999</v>
      </c>
      <c r="R47" s="80">
        <v>21.372070707070701</v>
      </c>
      <c r="S47" s="80">
        <v>0</v>
      </c>
      <c r="T47" s="78">
        <f>SUMPRODUCT(LTA!F47:AJ47,LTA!F$101:AJ$101,LTA!F$104:AJ$104)</f>
        <v>155.15</v>
      </c>
      <c r="U47" s="78">
        <f>SUMPRODUCT(LTA!F47:AJ47,LTA!F$102:AJ$102,LTA!F$104:AJ$104)</f>
        <v>130.62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-255</v>
      </c>
      <c r="AA47" s="117">
        <f>STOA!I47</f>
        <v>29.57</v>
      </c>
      <c r="AB47" s="117">
        <f>-STOA!O47</f>
        <v>0</v>
      </c>
      <c r="AC47">
        <f t="shared" si="0"/>
        <v>14.748857461671228</v>
      </c>
      <c r="AD47">
        <f t="shared" si="1"/>
        <v>1088.7274059298697</v>
      </c>
      <c r="AE47">
        <f>'IDT-1'!C47</f>
        <v>0</v>
      </c>
      <c r="AF47" s="26"/>
      <c r="AG47">
        <f t="shared" si="2"/>
        <v>1088.7274059298697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5.0332527206771465</v>
      </c>
      <c r="F48">
        <f>GT_Spot!Q48</f>
        <v>0</v>
      </c>
      <c r="G48">
        <f>PPCL_NG!Q48</f>
        <v>9.9600000000000009</v>
      </c>
      <c r="H48">
        <f>PPCL_Spot!Q48</f>
        <v>8.348102703930925</v>
      </c>
      <c r="I48">
        <f>Bawana_NG!Q48</f>
        <v>49.92</v>
      </c>
      <c r="J48">
        <f>Bawana_RLNG!Q48</f>
        <v>0</v>
      </c>
      <c r="K48">
        <f>Bawana_Spot!Q48</f>
        <v>80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815.37244143054124</v>
      </c>
      <c r="P48" s="77">
        <v>68.329761415055543</v>
      </c>
      <c r="Q48" s="77">
        <v>17.188179999999999</v>
      </c>
      <c r="R48" s="80">
        <v>21.372070707070701</v>
      </c>
      <c r="S48" s="80">
        <v>0</v>
      </c>
      <c r="T48" s="78">
        <f>SUMPRODUCT(LTA!F48:AJ48,LTA!F$101:AJ$101,LTA!F$104:AJ$104)</f>
        <v>156.12</v>
      </c>
      <c r="U48" s="78">
        <f>SUMPRODUCT(LTA!F48:AJ48,LTA!F$102:AJ$102,LTA!F$104:AJ$104)</f>
        <v>131.24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-250</v>
      </c>
      <c r="AA48" s="117">
        <f>STOA!I48</f>
        <v>29.87</v>
      </c>
      <c r="AB48" s="117">
        <f>-STOA!O48</f>
        <v>0</v>
      </c>
      <c r="AC48">
        <f t="shared" si="0"/>
        <v>15.052843688491551</v>
      </c>
      <c r="AD48">
        <f t="shared" si="1"/>
        <v>1062.7009652887839</v>
      </c>
      <c r="AE48">
        <f>'IDT-1'!C48</f>
        <v>0</v>
      </c>
      <c r="AF48" s="26"/>
      <c r="AG48">
        <f t="shared" si="2"/>
        <v>1062.7009652887839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5.0332527206771465</v>
      </c>
      <c r="F49">
        <f>GT_Spot!Q49</f>
        <v>0</v>
      </c>
      <c r="G49">
        <f>PPCL_NG!Q49</f>
        <v>9.9600000000000009</v>
      </c>
      <c r="H49">
        <f>PPCL_Spot!Q49</f>
        <v>8.348102703930925</v>
      </c>
      <c r="I49">
        <f>Bawana_NG!Q49</f>
        <v>49.92</v>
      </c>
      <c r="J49">
        <f>Bawana_RLNG!Q49</f>
        <v>0</v>
      </c>
      <c r="K49">
        <f>Bawana_Spot!Q49</f>
        <v>80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814.53673647165749</v>
      </c>
      <c r="P49" s="77">
        <v>68.329761415055543</v>
      </c>
      <c r="Q49" s="77">
        <v>17.188179999999999</v>
      </c>
      <c r="R49" s="80">
        <v>21.372070707070701</v>
      </c>
      <c r="S49" s="80">
        <v>0</v>
      </c>
      <c r="T49" s="78">
        <f>SUMPRODUCT(LTA!F49:AJ49,LTA!F$101:AJ$101,LTA!F$104:AJ$104)</f>
        <v>157.98000000000002</v>
      </c>
      <c r="U49" s="78">
        <f>SUMPRODUCT(LTA!F49:AJ49,LTA!F$102:AJ$102,LTA!F$104:AJ$104)</f>
        <v>130.33000000000001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-250</v>
      </c>
      <c r="AA49" s="117">
        <f>STOA!I49</f>
        <v>30.47</v>
      </c>
      <c r="AB49" s="117">
        <f>-STOA!O49</f>
        <v>0</v>
      </c>
      <c r="AC49">
        <f t="shared" si="0"/>
        <v>15.281082672908259</v>
      </c>
      <c r="AD49">
        <f t="shared" si="1"/>
        <v>1038.1870213454836</v>
      </c>
      <c r="AE49">
        <f>'IDT-1'!C49</f>
        <v>0</v>
      </c>
      <c r="AF49" s="26"/>
      <c r="AG49">
        <f t="shared" si="2"/>
        <v>1038.1870213454836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5.0332527206771465</v>
      </c>
      <c r="F50">
        <f>GT_Spot!Q50</f>
        <v>0</v>
      </c>
      <c r="G50">
        <f>PPCL_NG!Q50</f>
        <v>9.9600000000000009</v>
      </c>
      <c r="H50">
        <f>PPCL_Spot!Q50</f>
        <v>8.348102703930925</v>
      </c>
      <c r="I50">
        <f>Bawana_NG!Q50</f>
        <v>49.92</v>
      </c>
      <c r="J50">
        <f>Bawana_RLNG!Q50</f>
        <v>0</v>
      </c>
      <c r="K50">
        <f>Bawana_Spot!Q50</f>
        <v>80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822.34284906994083</v>
      </c>
      <c r="P50" s="77">
        <v>68.329761415055543</v>
      </c>
      <c r="Q50" s="77">
        <v>17.188179999999999</v>
      </c>
      <c r="R50" s="80">
        <v>21.372070707070701</v>
      </c>
      <c r="S50" s="80">
        <v>0</v>
      </c>
      <c r="T50" s="78">
        <f>SUMPRODUCT(LTA!F50:AJ50,LTA!F$101:AJ$101,LTA!F$104:AJ$104)</f>
        <v>157.88999999999999</v>
      </c>
      <c r="U50" s="78">
        <f>SUMPRODUCT(LTA!F50:AJ50,LTA!F$102:AJ$102,LTA!F$104:AJ$104)</f>
        <v>130.67000000000002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-240</v>
      </c>
      <c r="AA50" s="117">
        <f>STOA!I50</f>
        <v>30.47</v>
      </c>
      <c r="AB50" s="117">
        <f>-STOA!O50</f>
        <v>0</v>
      </c>
      <c r="AC50">
        <f t="shared" si="0"/>
        <v>15.041242000496316</v>
      </c>
      <c r="AD50">
        <f t="shared" si="1"/>
        <v>1081.4829746161788</v>
      </c>
      <c r="AE50">
        <f>'IDT-1'!C50</f>
        <v>0</v>
      </c>
      <c r="AF50" s="26"/>
      <c r="AG50">
        <f t="shared" si="2"/>
        <v>1081.4829746161788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4.8817388594577737</v>
      </c>
      <c r="F51">
        <f>GT_Spot!Q51</f>
        <v>0</v>
      </c>
      <c r="G51">
        <f>PPCL_NG!Q51</f>
        <v>9.9600000000000009</v>
      </c>
      <c r="H51">
        <f>PPCL_Spot!Q51</f>
        <v>8.348102703930925</v>
      </c>
      <c r="I51">
        <f>Bawana_NG!Q51</f>
        <v>49.92</v>
      </c>
      <c r="J51">
        <f>Bawana_RLNG!Q51</f>
        <v>0</v>
      </c>
      <c r="K51">
        <f>Bawana_Spot!Q51</f>
        <v>80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816.16006695394071</v>
      </c>
      <c r="P51" s="77">
        <v>68.329761415055543</v>
      </c>
      <c r="Q51" s="77">
        <v>17.188179999999999</v>
      </c>
      <c r="R51" s="80">
        <v>21.372070707070701</v>
      </c>
      <c r="S51" s="80">
        <v>0</v>
      </c>
      <c r="T51" s="78">
        <f>SUMPRODUCT(LTA!F51:AJ51,LTA!F$101:AJ$101,LTA!F$104:AJ$104)</f>
        <v>158.44999999999999</v>
      </c>
      <c r="U51" s="78">
        <f>SUMPRODUCT(LTA!F51:AJ51,LTA!F$102:AJ$102,LTA!F$104:AJ$104)</f>
        <v>130.76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-225</v>
      </c>
      <c r="AA51" s="117">
        <f>STOA!I51</f>
        <v>30.47</v>
      </c>
      <c r="AB51" s="117">
        <f>-STOA!O51</f>
        <v>0</v>
      </c>
      <c r="AC51">
        <f t="shared" si="0"/>
        <v>14.946829558285808</v>
      </c>
      <c r="AD51">
        <f t="shared" si="1"/>
        <v>1080.89309108117</v>
      </c>
      <c r="AE51">
        <f>'IDT-1'!C51</f>
        <v>0</v>
      </c>
      <c r="AF51" s="26"/>
      <c r="AG51">
        <f t="shared" si="2"/>
        <v>1080.89309108117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4.8817388594577737</v>
      </c>
      <c r="F52">
        <f>GT_Spot!Q52</f>
        <v>0</v>
      </c>
      <c r="G52">
        <f>PPCL_NG!Q52</f>
        <v>9.9600000000000009</v>
      </c>
      <c r="H52">
        <f>PPCL_Spot!Q52</f>
        <v>8.348102703930925</v>
      </c>
      <c r="I52">
        <f>Bawana_NG!Q52</f>
        <v>49.92</v>
      </c>
      <c r="J52">
        <f>Bawana_RLNG!Q52</f>
        <v>0</v>
      </c>
      <c r="K52">
        <f>Bawana_Spot!Q52</f>
        <v>80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816.16006695394071</v>
      </c>
      <c r="P52" s="77">
        <v>68.329761415055543</v>
      </c>
      <c r="Q52" s="77">
        <v>17.188179999999999</v>
      </c>
      <c r="R52" s="80">
        <v>21.372070707070701</v>
      </c>
      <c r="S52" s="80">
        <v>0</v>
      </c>
      <c r="T52" s="78">
        <f>SUMPRODUCT(LTA!F52:AJ52,LTA!F$101:AJ$101,LTA!F$104:AJ$104)</f>
        <v>157.65</v>
      </c>
      <c r="U52" s="78">
        <f>SUMPRODUCT(LTA!F52:AJ52,LTA!F$102:AJ$102,LTA!F$104:AJ$104)</f>
        <v>131.41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-205</v>
      </c>
      <c r="AA52" s="117">
        <f>STOA!I52</f>
        <v>30.47</v>
      </c>
      <c r="AB52" s="117">
        <f>-STOA!O52</f>
        <v>0</v>
      </c>
      <c r="AC52">
        <f t="shared" si="0"/>
        <v>14.856728283063855</v>
      </c>
      <c r="AD52">
        <f t="shared" si="1"/>
        <v>1090.8331923563921</v>
      </c>
      <c r="AE52">
        <f>'IDT-1'!C52</f>
        <v>0</v>
      </c>
      <c r="AF52" s="26"/>
      <c r="AG52">
        <f t="shared" si="2"/>
        <v>1090.8331923563921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4.8817388594577737</v>
      </c>
      <c r="F53">
        <f>GT_Spot!Q53</f>
        <v>0</v>
      </c>
      <c r="G53">
        <f>PPCL_NG!Q53</f>
        <v>9.9600000000000009</v>
      </c>
      <c r="H53">
        <f>PPCL_Spot!Q53</f>
        <v>8.348102703930925</v>
      </c>
      <c r="I53">
        <f>Bawana_NG!Q53</f>
        <v>49.92</v>
      </c>
      <c r="J53">
        <f>Bawana_RLNG!Q53</f>
        <v>0</v>
      </c>
      <c r="K53">
        <f>Bawana_Spot!Q53</f>
        <v>80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816.06493988994066</v>
      </c>
      <c r="P53" s="77">
        <v>68.329761415055543</v>
      </c>
      <c r="Q53" s="77">
        <v>17.188179999999999</v>
      </c>
      <c r="R53" s="80">
        <v>21.372070707070701</v>
      </c>
      <c r="S53" s="80">
        <v>0</v>
      </c>
      <c r="T53" s="78">
        <f>SUMPRODUCT(LTA!F53:AJ53,LTA!F$101:AJ$101,LTA!F$104:AJ$104)</f>
        <v>157.79000000000002</v>
      </c>
      <c r="U53" s="78">
        <f>SUMPRODUCT(LTA!F53:AJ53,LTA!F$102:AJ$102,LTA!F$104:AJ$104)</f>
        <v>130.96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-195</v>
      </c>
      <c r="AA53" s="117">
        <f>STOA!I53</f>
        <v>30.47</v>
      </c>
      <c r="AB53" s="117">
        <f>-STOA!O53</f>
        <v>0</v>
      </c>
      <c r="AC53">
        <f t="shared" si="0"/>
        <v>14.631209976845772</v>
      </c>
      <c r="AD53">
        <f t="shared" si="1"/>
        <v>1115.6535835986099</v>
      </c>
      <c r="AE53">
        <f>'IDT-1'!C53</f>
        <v>0</v>
      </c>
      <c r="AF53" s="26"/>
      <c r="AG53">
        <f t="shared" si="2"/>
        <v>1115.6535835986099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4.8817388594577737</v>
      </c>
      <c r="F54">
        <f>GT_Spot!Q54</f>
        <v>0</v>
      </c>
      <c r="G54">
        <f>PPCL_NG!Q54</f>
        <v>9.9600000000000009</v>
      </c>
      <c r="H54">
        <f>PPCL_Spot!Q54</f>
        <v>8.42</v>
      </c>
      <c r="I54">
        <f>Bawana_NG!Q54</f>
        <v>49.92</v>
      </c>
      <c r="J54">
        <f>Bawana_RLNG!Q54</f>
        <v>0</v>
      </c>
      <c r="K54">
        <f>Bawana_Spot!Q54</f>
        <v>80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818.70202935794066</v>
      </c>
      <c r="P54" s="77">
        <v>68.329761415055543</v>
      </c>
      <c r="Q54" s="77">
        <v>17.188179999999999</v>
      </c>
      <c r="R54" s="80">
        <v>21.372070707070701</v>
      </c>
      <c r="S54" s="80">
        <v>0</v>
      </c>
      <c r="T54" s="78">
        <f>SUMPRODUCT(LTA!F54:AJ54,LTA!F$101:AJ$101,LTA!F$104:AJ$104)</f>
        <v>158.04000000000002</v>
      </c>
      <c r="U54" s="78">
        <f>SUMPRODUCT(LTA!F54:AJ54,LTA!F$102:AJ$102,LTA!F$104:AJ$104)</f>
        <v>130.49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-190</v>
      </c>
      <c r="AA54" s="117">
        <f>STOA!I54</f>
        <v>30.47</v>
      </c>
      <c r="AB54" s="117">
        <f>-STOA!O54</f>
        <v>0</v>
      </c>
      <c r="AC54">
        <f t="shared" si="0"/>
        <v>14.786284973202507</v>
      </c>
      <c r="AD54">
        <f t="shared" si="1"/>
        <v>1102.9874953663223</v>
      </c>
      <c r="AE54">
        <f>'IDT-1'!C54</f>
        <v>0</v>
      </c>
      <c r="AF54" s="26"/>
      <c r="AG54">
        <f t="shared" si="2"/>
        <v>1102.9874953663223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4.8817388594577737</v>
      </c>
      <c r="F55">
        <f>GT_Spot!Q55</f>
        <v>0</v>
      </c>
      <c r="G55">
        <f>PPCL_NG!Q55</f>
        <v>9.9600000000000009</v>
      </c>
      <c r="H55">
        <f>PPCL_Spot!Q55</f>
        <v>8.42</v>
      </c>
      <c r="I55">
        <f>Bawana_NG!Q55</f>
        <v>49.92</v>
      </c>
      <c r="J55">
        <f>Bawana_RLNG!Q55</f>
        <v>0</v>
      </c>
      <c r="K55">
        <f>Bawana_Spot!Q55</f>
        <v>80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817.6044636079406</v>
      </c>
      <c r="P55" s="77">
        <v>68.329761415055543</v>
      </c>
      <c r="Q55" s="77">
        <v>17.188179999999999</v>
      </c>
      <c r="R55" s="80">
        <v>21.372070707070701</v>
      </c>
      <c r="S55" s="80">
        <v>0</v>
      </c>
      <c r="T55" s="78">
        <f>SUMPRODUCT(LTA!F55:AJ55,LTA!F$101:AJ$101,LTA!F$104:AJ$104)</f>
        <v>159.09</v>
      </c>
      <c r="U55" s="78">
        <f>SUMPRODUCT(LTA!F55:AJ55,LTA!F$102:AJ$102,LTA!F$104:AJ$104)</f>
        <v>131.13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-190</v>
      </c>
      <c r="AA55" s="117">
        <f>STOA!I55</f>
        <v>30.47</v>
      </c>
      <c r="AB55" s="117">
        <f>-STOA!O55</f>
        <v>0</v>
      </c>
      <c r="AC55">
        <f t="shared" si="0"/>
        <v>14.880279669824461</v>
      </c>
      <c r="AD55">
        <f t="shared" si="1"/>
        <v>1093.4859349197004</v>
      </c>
      <c r="AE55">
        <f>'IDT-1'!C55</f>
        <v>0</v>
      </c>
      <c r="AF55" s="26"/>
      <c r="AG55">
        <f t="shared" si="2"/>
        <v>1093.4859349197004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4.8817388594577737</v>
      </c>
      <c r="F56">
        <f>GT_Spot!Q56</f>
        <v>0</v>
      </c>
      <c r="G56">
        <f>PPCL_NG!Q56</f>
        <v>9.9600000000000009</v>
      </c>
      <c r="H56">
        <f>PPCL_Spot!Q56</f>
        <v>8.42</v>
      </c>
      <c r="I56">
        <f>Bawana_NG!Q56</f>
        <v>49.92</v>
      </c>
      <c r="J56">
        <f>Bawana_RLNG!Q56</f>
        <v>0</v>
      </c>
      <c r="K56">
        <f>Bawana_Spot!Q56</f>
        <v>80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809.05969570994057</v>
      </c>
      <c r="P56" s="77">
        <v>68.329761415055543</v>
      </c>
      <c r="Q56" s="77">
        <v>17.188179999999999</v>
      </c>
      <c r="R56" s="80">
        <v>21.372070707070701</v>
      </c>
      <c r="S56" s="80">
        <v>0</v>
      </c>
      <c r="T56" s="78">
        <f>SUMPRODUCT(LTA!F56:AJ56,LTA!F$101:AJ$101,LTA!F$104:AJ$104)</f>
        <v>157.48000000000002</v>
      </c>
      <c r="U56" s="78">
        <f>SUMPRODUCT(LTA!F56:AJ56,LTA!F$102:AJ$102,LTA!F$104:AJ$104)</f>
        <v>130.84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-185</v>
      </c>
      <c r="AA56" s="117">
        <f>STOA!I56</f>
        <v>30.47</v>
      </c>
      <c r="AB56" s="117">
        <f>-STOA!O56</f>
        <v>0</v>
      </c>
      <c r="AC56">
        <f t="shared" si="0"/>
        <v>14.610803161878152</v>
      </c>
      <c r="AD56">
        <f t="shared" si="1"/>
        <v>1103.3106435296463</v>
      </c>
      <c r="AE56">
        <f>'IDT-1'!C56</f>
        <v>0</v>
      </c>
      <c r="AF56" s="26"/>
      <c r="AG56">
        <f t="shared" si="2"/>
        <v>1103.3106435296463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4.8817388594577737</v>
      </c>
      <c r="F57">
        <f>GT_Spot!Q57</f>
        <v>0</v>
      </c>
      <c r="G57">
        <f>PPCL_NG!Q57</f>
        <v>9.9600000000000009</v>
      </c>
      <c r="H57">
        <f>PPCL_Spot!Q57</f>
        <v>8.42</v>
      </c>
      <c r="I57">
        <f>Bawana_NG!Q57</f>
        <v>49.92</v>
      </c>
      <c r="J57">
        <f>Bawana_RLNG!Q57</f>
        <v>0</v>
      </c>
      <c r="K57">
        <f>Bawana_Spot!Q57</f>
        <v>80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809.06460451394059</v>
      </c>
      <c r="P57" s="77">
        <v>68.329761415055543</v>
      </c>
      <c r="Q57" s="77">
        <v>17.188179999999999</v>
      </c>
      <c r="R57" s="80">
        <v>21.372070707070701</v>
      </c>
      <c r="S57" s="80">
        <v>0</v>
      </c>
      <c r="T57" s="78">
        <f>SUMPRODUCT(LTA!F57:AJ57,LTA!F$101:AJ$101,LTA!F$104:AJ$104)</f>
        <v>157.80000000000001</v>
      </c>
      <c r="U57" s="78">
        <f>SUMPRODUCT(LTA!F57:AJ57,LTA!F$102:AJ$102,LTA!F$104:AJ$104)</f>
        <v>131.08000000000001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-185</v>
      </c>
      <c r="AA57" s="117">
        <f>STOA!I57</f>
        <v>30.47</v>
      </c>
      <c r="AB57" s="117">
        <f>-STOA!O57</f>
        <v>0</v>
      </c>
      <c r="AC57">
        <f t="shared" si="0"/>
        <v>14.39382117129847</v>
      </c>
      <c r="AD57">
        <f t="shared" si="1"/>
        <v>1129.0925343242261</v>
      </c>
      <c r="AE57">
        <f>'IDT-1'!C57</f>
        <v>0</v>
      </c>
      <c r="AF57" s="26"/>
      <c r="AG57">
        <f t="shared" si="2"/>
        <v>1129.0925343242261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4.8817388594577737</v>
      </c>
      <c r="F58">
        <f>GT_Spot!Q58</f>
        <v>0</v>
      </c>
      <c r="G58">
        <f>PPCL_NG!Q58</f>
        <v>9.9600000000000009</v>
      </c>
      <c r="H58">
        <f>PPCL_Spot!Q58</f>
        <v>8.4780731651897305</v>
      </c>
      <c r="I58">
        <f>Bawana_NG!Q58</f>
        <v>49.92</v>
      </c>
      <c r="J58">
        <f>Bawana_RLNG!Q58</f>
        <v>0</v>
      </c>
      <c r="K58">
        <f>Bawana_Spot!Q58</f>
        <v>80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809.08063038994055</v>
      </c>
      <c r="P58" s="77">
        <v>68.329761415055543</v>
      </c>
      <c r="Q58" s="77">
        <v>17.188179999999999</v>
      </c>
      <c r="R58" s="80">
        <v>21.372070707070701</v>
      </c>
      <c r="S58" s="80">
        <v>0</v>
      </c>
      <c r="T58" s="78">
        <f>SUMPRODUCT(LTA!F58:AJ58,LTA!F$101:AJ$101,LTA!F$104:AJ$104)</f>
        <v>156.92000000000002</v>
      </c>
      <c r="U58" s="78">
        <f>SUMPRODUCT(LTA!F58:AJ58,LTA!F$102:AJ$102,LTA!F$104:AJ$104)</f>
        <v>130.77000000000001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-170</v>
      </c>
      <c r="AA58" s="117">
        <f>STOA!I58</f>
        <v>29.87</v>
      </c>
      <c r="AB58" s="117">
        <f>-STOA!O58</f>
        <v>0</v>
      </c>
      <c r="AC58">
        <f t="shared" si="0"/>
        <v>14.147889927283863</v>
      </c>
      <c r="AD58">
        <f t="shared" si="1"/>
        <v>1153.6225646094306</v>
      </c>
      <c r="AE58">
        <f>'IDT-1'!C58</f>
        <v>0</v>
      </c>
      <c r="AF58" s="26"/>
      <c r="AG58">
        <f t="shared" si="2"/>
        <v>1153.6225646094306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-49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4.8817388594577737</v>
      </c>
      <c r="F59">
        <f>GT_Spot!Q59</f>
        <v>0</v>
      </c>
      <c r="G59">
        <f>PPCL_NG!Q59</f>
        <v>9.9600000000000009</v>
      </c>
      <c r="H59">
        <f>PPCL_Spot!Q59</f>
        <v>8.4780731651897305</v>
      </c>
      <c r="I59">
        <f>Bawana_NG!Q59</f>
        <v>49.92</v>
      </c>
      <c r="J59">
        <f>Bawana_RLNG!Q59</f>
        <v>0</v>
      </c>
      <c r="K59">
        <f>Bawana_Spot!Q59</f>
        <v>80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810.18050626994057</v>
      </c>
      <c r="P59" s="77">
        <v>68.329761415055543</v>
      </c>
      <c r="Q59" s="77">
        <v>17.188179999999999</v>
      </c>
      <c r="R59" s="80">
        <v>21.372070707070701</v>
      </c>
      <c r="S59" s="80">
        <v>0</v>
      </c>
      <c r="T59" s="78">
        <f>SUMPRODUCT(LTA!F59:AJ59,LTA!F$101:AJ$101,LTA!F$104:AJ$104)</f>
        <v>154.84</v>
      </c>
      <c r="U59" s="78">
        <f>SUMPRODUCT(LTA!F59:AJ59,LTA!F$102:AJ$102,LTA!F$104:AJ$104)</f>
        <v>130.26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-145</v>
      </c>
      <c r="AA59" s="117">
        <f>STOA!I59</f>
        <v>29.87</v>
      </c>
      <c r="AB59" s="117">
        <f>-STOA!O59</f>
        <v>0</v>
      </c>
      <c r="AC59">
        <f t="shared" si="0"/>
        <v>14.09926432493908</v>
      </c>
      <c r="AD59">
        <f t="shared" si="1"/>
        <v>1156.1810660917752</v>
      </c>
      <c r="AE59">
        <f>'IDT-1'!C59</f>
        <v>0</v>
      </c>
      <c r="AF59" s="26"/>
      <c r="AG59">
        <f t="shared" si="2"/>
        <v>1156.1810660917752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4.8817388594577737</v>
      </c>
      <c r="F60">
        <f>GT_Spot!Q60</f>
        <v>0</v>
      </c>
      <c r="G60">
        <f>PPCL_NG!Q60</f>
        <v>9.9600000000000009</v>
      </c>
      <c r="H60">
        <f>PPCL_Spot!Q60</f>
        <v>8.4780731651897305</v>
      </c>
      <c r="I60">
        <f>Bawana_NG!Q60</f>
        <v>49.92</v>
      </c>
      <c r="J60">
        <f>Bawana_RLNG!Q60</f>
        <v>0</v>
      </c>
      <c r="K60">
        <f>Bawana_Spot!Q60</f>
        <v>80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813.63006706194051</v>
      </c>
      <c r="P60" s="77">
        <v>68.329761415055543</v>
      </c>
      <c r="Q60" s="77">
        <v>17.188179999999999</v>
      </c>
      <c r="R60" s="80">
        <v>21.372070707070701</v>
      </c>
      <c r="S60" s="80">
        <v>0</v>
      </c>
      <c r="T60" s="78">
        <f>SUMPRODUCT(LTA!F60:AJ60,LTA!F$101:AJ$101,LTA!F$104:AJ$104)</f>
        <v>152.16</v>
      </c>
      <c r="U60" s="78">
        <f>SUMPRODUCT(LTA!F60:AJ60,LTA!F$102:AJ$102,LTA!F$104:AJ$104)</f>
        <v>131.36000000000001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-130</v>
      </c>
      <c r="AA60" s="117">
        <f>STOA!I60</f>
        <v>29.87</v>
      </c>
      <c r="AB60" s="117">
        <f>-STOA!O60</f>
        <v>0</v>
      </c>
      <c r="AC60">
        <f t="shared" si="0"/>
        <v>13.449856895744032</v>
      </c>
      <c r="AD60">
        <f t="shared" si="1"/>
        <v>1233.7000343129705</v>
      </c>
      <c r="AE60">
        <f>'IDT-1'!C60</f>
        <v>0</v>
      </c>
      <c r="AF60" s="26"/>
      <c r="AG60">
        <f t="shared" si="2"/>
        <v>1233.7000343129705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4.8817388594577737</v>
      </c>
      <c r="F61">
        <f>GT_Spot!Q61</f>
        <v>0</v>
      </c>
      <c r="G61">
        <f>PPCL_NG!Q61</f>
        <v>9.9600000000000009</v>
      </c>
      <c r="H61">
        <f>PPCL_Spot!Q61</f>
        <v>8.4780731651897305</v>
      </c>
      <c r="I61">
        <f>Bawana_NG!Q61</f>
        <v>49.92</v>
      </c>
      <c r="J61">
        <f>Bawana_RLNG!Q61</f>
        <v>0</v>
      </c>
      <c r="K61">
        <f>Bawana_Spot!Q61</f>
        <v>80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814.92387606111515</v>
      </c>
      <c r="P61" s="77">
        <v>68.329761415055543</v>
      </c>
      <c r="Q61" s="77">
        <v>17.188179999999999</v>
      </c>
      <c r="R61" s="80">
        <v>21.372070707070701</v>
      </c>
      <c r="S61" s="80">
        <v>0</v>
      </c>
      <c r="T61" s="78">
        <f>SUMPRODUCT(LTA!F61:AJ61,LTA!F$101:AJ$101,LTA!F$104:AJ$104)</f>
        <v>149.80000000000001</v>
      </c>
      <c r="U61" s="78">
        <f>SUMPRODUCT(LTA!F61:AJ61,LTA!F$102:AJ$102,LTA!F$104:AJ$104)</f>
        <v>130.28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-115</v>
      </c>
      <c r="AA61" s="117">
        <f>STOA!I61</f>
        <v>29.87</v>
      </c>
      <c r="AB61" s="117">
        <f>-STOA!O61</f>
        <v>0</v>
      </c>
      <c r="AC61">
        <f t="shared" si="0"/>
        <v>13.519751690158721</v>
      </c>
      <c r="AD61">
        <f t="shared" si="1"/>
        <v>1221.4839485177301</v>
      </c>
      <c r="AE61">
        <f>'IDT-1'!C61</f>
        <v>0</v>
      </c>
      <c r="AF61" s="26"/>
      <c r="AG61">
        <f t="shared" si="2"/>
        <v>1221.4839485177301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4.8817388594577737</v>
      </c>
      <c r="F62">
        <f>GT_Spot!Q62</f>
        <v>0</v>
      </c>
      <c r="G62">
        <f>PPCL_NG!Q62</f>
        <v>9.9600000000000009</v>
      </c>
      <c r="H62">
        <f>PPCL_Spot!Q62</f>
        <v>8.4780731651897305</v>
      </c>
      <c r="I62">
        <f>Bawana_NG!Q62</f>
        <v>49.92</v>
      </c>
      <c r="J62">
        <f>Bawana_RLNG!Q62</f>
        <v>0</v>
      </c>
      <c r="K62">
        <f>Bawana_Spot!Q62</f>
        <v>80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817.34516785911524</v>
      </c>
      <c r="P62" s="77">
        <v>68.329761415055543</v>
      </c>
      <c r="Q62" s="77">
        <v>17.188179999999999</v>
      </c>
      <c r="R62" s="80">
        <v>21.372070707070701</v>
      </c>
      <c r="S62" s="80">
        <v>0</v>
      </c>
      <c r="T62" s="78">
        <f>SUMPRODUCT(LTA!F62:AJ62,LTA!F$101:AJ$101,LTA!F$104:AJ$104)</f>
        <v>146.67999999999998</v>
      </c>
      <c r="U62" s="78">
        <f>SUMPRODUCT(LTA!F62:AJ62,LTA!F$102:AJ$102,LTA!F$104:AJ$104)</f>
        <v>131.36000000000001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-95</v>
      </c>
      <c r="AA62" s="117">
        <f>STOA!I62</f>
        <v>29.270000000000003</v>
      </c>
      <c r="AB62" s="117">
        <f>-STOA!O62</f>
        <v>0</v>
      </c>
      <c r="AC62">
        <f t="shared" si="0"/>
        <v>13.384655145148196</v>
      </c>
      <c r="AD62">
        <f t="shared" si="1"/>
        <v>1236.4003368607412</v>
      </c>
      <c r="AE62">
        <f>'IDT-1'!C62</f>
        <v>0</v>
      </c>
      <c r="AF62" s="26"/>
      <c r="AG62">
        <f t="shared" si="2"/>
        <v>1236.4003368607412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4.8817388594577737</v>
      </c>
      <c r="F63">
        <f>GT_Spot!Q63</f>
        <v>0</v>
      </c>
      <c r="G63">
        <f>PPCL_NG!Q63</f>
        <v>9.9600000000000009</v>
      </c>
      <c r="H63">
        <f>PPCL_Spot!Q63</f>
        <v>8.4780731651897305</v>
      </c>
      <c r="I63">
        <f>Bawana_NG!Q63</f>
        <v>49.92</v>
      </c>
      <c r="J63">
        <f>Bawana_RLNG!Q63</f>
        <v>0</v>
      </c>
      <c r="K63">
        <f>Bawana_Spot!Q63</f>
        <v>80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816.40183929111515</v>
      </c>
      <c r="P63" s="77">
        <v>68.329761415055543</v>
      </c>
      <c r="Q63" s="77">
        <v>17.188179999999999</v>
      </c>
      <c r="R63" s="80">
        <v>21.372070707070701</v>
      </c>
      <c r="S63" s="80">
        <v>0</v>
      </c>
      <c r="T63" s="78">
        <f>SUMPRODUCT(LTA!F63:AJ63,LTA!F$101:AJ$101,LTA!F$104:AJ$104)</f>
        <v>140.5</v>
      </c>
      <c r="U63" s="78">
        <f>SUMPRODUCT(LTA!F63:AJ63,LTA!F$102:AJ$102,LTA!F$104:AJ$104)</f>
        <v>130.63999999999999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-70</v>
      </c>
      <c r="AA63" s="117">
        <f>STOA!I63</f>
        <v>29.270000000000003</v>
      </c>
      <c r="AB63" s="117">
        <f>-STOA!O63</f>
        <v>0</v>
      </c>
      <c r="AC63">
        <f t="shared" si="0"/>
        <v>13.537587041804676</v>
      </c>
      <c r="AD63">
        <f t="shared" si="1"/>
        <v>1203.4040763960843</v>
      </c>
      <c r="AE63">
        <f>'IDT-1'!C63</f>
        <v>0</v>
      </c>
      <c r="AF63" s="26"/>
      <c r="AG63">
        <f t="shared" si="2"/>
        <v>1203.4040763960843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4.8817388594577737</v>
      </c>
      <c r="F64">
        <f>GT_Spot!Q64</f>
        <v>0</v>
      </c>
      <c r="G64">
        <f>PPCL_NG!Q64</f>
        <v>9.9600000000000009</v>
      </c>
      <c r="H64">
        <f>PPCL_Spot!Q64</f>
        <v>8.4780731651897305</v>
      </c>
      <c r="I64">
        <f>Bawana_NG!Q64</f>
        <v>49.92</v>
      </c>
      <c r="J64">
        <f>Bawana_RLNG!Q64</f>
        <v>0</v>
      </c>
      <c r="K64">
        <f>Bawana_Spot!Q64</f>
        <v>80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816.40140622111517</v>
      </c>
      <c r="P64" s="77">
        <v>68.329761415055543</v>
      </c>
      <c r="Q64" s="77">
        <v>17.188179999999999</v>
      </c>
      <c r="R64" s="80">
        <v>21.372070707070701</v>
      </c>
      <c r="S64" s="80">
        <v>0</v>
      </c>
      <c r="T64" s="78">
        <f>SUMPRODUCT(LTA!F64:AJ64,LTA!F$101:AJ$101,LTA!F$104:AJ$104)</f>
        <v>128.09</v>
      </c>
      <c r="U64" s="78">
        <f>SUMPRODUCT(LTA!F64:AJ64,LTA!F$102:AJ$102,LTA!F$104:AJ$104)</f>
        <v>130.67000000000002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-45</v>
      </c>
      <c r="AA64" s="117">
        <f>STOA!I64</f>
        <v>27.770000000000003</v>
      </c>
      <c r="AB64" s="117">
        <f>-STOA!O64</f>
        <v>0</v>
      </c>
      <c r="AC64">
        <f t="shared" si="0"/>
        <v>12.882751579456958</v>
      </c>
      <c r="AD64">
        <f t="shared" si="1"/>
        <v>1250.1784787884321</v>
      </c>
      <c r="AE64">
        <f>'IDT-1'!C64</f>
        <v>0</v>
      </c>
      <c r="AF64" s="26"/>
      <c r="AG64">
        <f t="shared" si="2"/>
        <v>1250.1784787884321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4.8817388594577737</v>
      </c>
      <c r="F65">
        <f>GT_Spot!Q65</f>
        <v>0</v>
      </c>
      <c r="G65">
        <f>PPCL_NG!Q65</f>
        <v>9.9600000000000009</v>
      </c>
      <c r="H65">
        <f>PPCL_Spot!Q65</f>
        <v>7.9909627665983844</v>
      </c>
      <c r="I65">
        <f>Bawana_NG!Q65</f>
        <v>49.92</v>
      </c>
      <c r="J65">
        <f>Bawana_RLNG!Q65</f>
        <v>0</v>
      </c>
      <c r="K65">
        <f>Bawana_Spot!Q65</f>
        <v>80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812.0341342851151</v>
      </c>
      <c r="P65" s="77">
        <v>68.329761415055543</v>
      </c>
      <c r="Q65" s="77">
        <v>17.188179999999999</v>
      </c>
      <c r="R65" s="80">
        <v>21.372070707070701</v>
      </c>
      <c r="S65" s="80">
        <v>0</v>
      </c>
      <c r="T65" s="78">
        <f>SUMPRODUCT(LTA!F65:AJ65,LTA!F$101:AJ$101,LTA!F$104:AJ$104)</f>
        <v>119.84</v>
      </c>
      <c r="U65" s="78">
        <f>SUMPRODUCT(LTA!F65:AJ65,LTA!F$102:AJ$102,LTA!F$104:AJ$104)</f>
        <v>131.38999999999999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-25</v>
      </c>
      <c r="AA65" s="117">
        <f>STOA!I65</f>
        <v>27.47</v>
      </c>
      <c r="AB65" s="117">
        <f>-STOA!O65</f>
        <v>0</v>
      </c>
      <c r="AC65">
        <f t="shared" si="0"/>
        <v>12.593566464468646</v>
      </c>
      <c r="AD65">
        <f t="shared" si="1"/>
        <v>1257.7832815688289</v>
      </c>
      <c r="AE65">
        <f>'IDT-1'!C65</f>
        <v>0</v>
      </c>
      <c r="AF65" s="26"/>
      <c r="AG65">
        <f t="shared" si="2"/>
        <v>1257.7832815688289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4.8817388594577737</v>
      </c>
      <c r="F66">
        <f>GT_Spot!Q66</f>
        <v>0</v>
      </c>
      <c r="G66">
        <f>PPCL_NG!Q66</f>
        <v>9.9600000000000009</v>
      </c>
      <c r="H66">
        <f>PPCL_Spot!Q66</f>
        <v>7.9909627665983844</v>
      </c>
      <c r="I66">
        <f>Bawana_NG!Q66</f>
        <v>49.92</v>
      </c>
      <c r="J66">
        <f>Bawana_RLNG!Q66</f>
        <v>0</v>
      </c>
      <c r="K66">
        <f>Bawana_Spot!Q66</f>
        <v>80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813.61958358790889</v>
      </c>
      <c r="P66" s="77">
        <v>68.329761415055543</v>
      </c>
      <c r="Q66" s="77">
        <v>17.188179999999999</v>
      </c>
      <c r="R66" s="80">
        <v>21.372070707070701</v>
      </c>
      <c r="S66" s="80">
        <v>0</v>
      </c>
      <c r="T66" s="78">
        <f>SUMPRODUCT(LTA!F66:AJ66,LTA!F$101:AJ$101,LTA!F$104:AJ$104)</f>
        <v>110.98</v>
      </c>
      <c r="U66" s="78">
        <f>SUMPRODUCT(LTA!F66:AJ66,LTA!F$102:AJ$102,LTA!F$104:AJ$104)</f>
        <v>131.16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</v>
      </c>
      <c r="AA66" s="117">
        <f>STOA!I66</f>
        <v>26.270000000000003</v>
      </c>
      <c r="AB66" s="117">
        <f>-STOA!O66</f>
        <v>0</v>
      </c>
      <c r="AC66">
        <f t="shared" si="0"/>
        <v>12.383794505500299</v>
      </c>
      <c r="AD66">
        <f t="shared" si="1"/>
        <v>1264.2885028305911</v>
      </c>
      <c r="AE66">
        <f>'IDT-1'!C66</f>
        <v>0</v>
      </c>
      <c r="AF66" s="26"/>
      <c r="AG66">
        <f t="shared" si="2"/>
        <v>1264.2885028305911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4.8817388594577737</v>
      </c>
      <c r="F67">
        <f>GT_Spot!Q67</f>
        <v>0</v>
      </c>
      <c r="G67">
        <f>PPCL_NG!Q67</f>
        <v>9.9600000000000009</v>
      </c>
      <c r="H67">
        <f>PPCL_Spot!Q67</f>
        <v>7.6190820383086368</v>
      </c>
      <c r="I67">
        <f>Bawana_NG!Q67</f>
        <v>49.92</v>
      </c>
      <c r="J67">
        <f>Bawana_RLNG!Q67</f>
        <v>0</v>
      </c>
      <c r="K67">
        <f>Bawana_Spot!Q67</f>
        <v>80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815.61204869828975</v>
      </c>
      <c r="P67" s="77">
        <v>68.329761415055543</v>
      </c>
      <c r="Q67" s="77">
        <v>17.188179999999999</v>
      </c>
      <c r="R67" s="80">
        <v>21.372070707070701</v>
      </c>
      <c r="S67" s="80">
        <v>0</v>
      </c>
      <c r="T67" s="78">
        <f>SUMPRODUCT(LTA!F67:AJ67,LTA!F$101:AJ$101,LTA!F$104:AJ$104)</f>
        <v>101.57000000000001</v>
      </c>
      <c r="U67" s="78">
        <f>SUMPRODUCT(LTA!F67:AJ67,LTA!F$102:AJ$102,LTA!F$104:AJ$104)</f>
        <v>130.52000000000001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</v>
      </c>
      <c r="AA67" s="117">
        <f>STOA!I67</f>
        <v>25.67</v>
      </c>
      <c r="AB67" s="117">
        <f>-STOA!O67</f>
        <v>0</v>
      </c>
      <c r="AC67">
        <f t="shared" si="0"/>
        <v>12.659460748950515</v>
      </c>
      <c r="AD67">
        <f t="shared" si="1"/>
        <v>1214.9834209692319</v>
      </c>
      <c r="AE67">
        <f>'IDT-1'!C67</f>
        <v>0</v>
      </c>
      <c r="AF67" s="26"/>
      <c r="AG67">
        <f t="shared" si="2"/>
        <v>1214.9834209692319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4.8817388594577737</v>
      </c>
      <c r="F68">
        <f>GT_Spot!Q68</f>
        <v>0</v>
      </c>
      <c r="G68">
        <f>PPCL_NG!Q68</f>
        <v>9.9600000000000009</v>
      </c>
      <c r="H68">
        <f>PPCL_Spot!Q68</f>
        <v>7.9909627665983844</v>
      </c>
      <c r="I68">
        <f>Bawana_NG!Q68</f>
        <v>49.92</v>
      </c>
      <c r="J68">
        <f>Bawana_RLNG!Q68</f>
        <v>0</v>
      </c>
      <c r="K68">
        <f>Bawana_Spot!Q68</f>
        <v>80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815.61204869828975</v>
      </c>
      <c r="P68" s="77">
        <v>68.329761415055543</v>
      </c>
      <c r="Q68" s="77">
        <v>17.188179999999999</v>
      </c>
      <c r="R68" s="80">
        <v>21.372070707070701</v>
      </c>
      <c r="S68" s="80">
        <v>0</v>
      </c>
      <c r="T68" s="78">
        <f>SUMPRODUCT(LTA!F68:AJ68,LTA!F$101:AJ$101,LTA!F$104:AJ$104)</f>
        <v>91.7</v>
      </c>
      <c r="U68" s="78">
        <f>SUMPRODUCT(LTA!F68:AJ68,LTA!F$102:AJ$102,LTA!F$104:AJ$104)</f>
        <v>131.63999999999999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24.47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12.35322011130458</v>
      </c>
      <c r="AD68">
        <f t="shared" ref="AD68:AD98" si="4">SUM(B68:AB68,AI68:AR68)-AC68</f>
        <v>1230.7115423351675</v>
      </c>
      <c r="AE68">
        <f>'IDT-1'!C68</f>
        <v>0</v>
      </c>
      <c r="AF68" s="26"/>
      <c r="AG68">
        <f t="shared" ref="AG68:AG98" si="5">SUM(AD68:AF68)</f>
        <v>1230.7115423351675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4.8817388594577737</v>
      </c>
      <c r="F69">
        <f>GT_Spot!Q69</f>
        <v>0</v>
      </c>
      <c r="G69">
        <f>PPCL_NG!Q69</f>
        <v>9.9600000000000009</v>
      </c>
      <c r="H69">
        <f>PPCL_Spot!Q69</f>
        <v>7.9909627665983844</v>
      </c>
      <c r="I69">
        <f>Bawana_NG!Q69</f>
        <v>49.92</v>
      </c>
      <c r="J69">
        <f>Bawana_RLNG!Q69</f>
        <v>0</v>
      </c>
      <c r="K69">
        <f>Bawana_Spot!Q69</f>
        <v>80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815.31005169828973</v>
      </c>
      <c r="P69" s="77">
        <v>68.329761415055543</v>
      </c>
      <c r="Q69" s="77">
        <v>17.188179999999999</v>
      </c>
      <c r="R69" s="80">
        <v>18.936</v>
      </c>
      <c r="S69" s="80">
        <v>0</v>
      </c>
      <c r="T69" s="78">
        <f>SUMPRODUCT(LTA!F69:AJ69,LTA!F$101:AJ$101,LTA!F$104:AJ$104)</f>
        <v>81.34</v>
      </c>
      <c r="U69" s="78">
        <f>SUMPRODUCT(LTA!F69:AJ69,LTA!F$102:AJ$102,LTA!F$104:AJ$104)</f>
        <v>130.91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23.87</v>
      </c>
      <c r="AB69" s="117">
        <f>-STOA!O69</f>
        <v>0</v>
      </c>
      <c r="AC69">
        <f t="shared" si="3"/>
        <v>11.959909289816498</v>
      </c>
      <c r="AD69">
        <f t="shared" si="4"/>
        <v>1246.6767854495847</v>
      </c>
      <c r="AE69">
        <f>'IDT-1'!C69</f>
        <v>0</v>
      </c>
      <c r="AF69" s="26"/>
      <c r="AG69">
        <f t="shared" si="5"/>
        <v>1246.6767854495847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4.8817388594577737</v>
      </c>
      <c r="F70">
        <f>GT_Spot!Q70</f>
        <v>0</v>
      </c>
      <c r="G70">
        <f>PPCL_NG!Q70</f>
        <v>9.9600000000000009</v>
      </c>
      <c r="H70">
        <f>PPCL_Spot!Q70</f>
        <v>7.9909627665983844</v>
      </c>
      <c r="I70">
        <f>Bawana_NG!Q70</f>
        <v>49.92</v>
      </c>
      <c r="J70">
        <f>Bawana_RLNG!Q70</f>
        <v>0</v>
      </c>
      <c r="K70">
        <f>Bawana_Spot!Q70</f>
        <v>80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815.31005169828973</v>
      </c>
      <c r="P70" s="77">
        <v>68.329761415055543</v>
      </c>
      <c r="Q70" s="77">
        <v>17.188179999999999</v>
      </c>
      <c r="R70" s="80">
        <v>16.988737373737372</v>
      </c>
      <c r="S70" s="80">
        <v>0</v>
      </c>
      <c r="T70" s="78">
        <f>SUMPRODUCT(LTA!F70:AJ70,LTA!F$101:AJ$101,LTA!F$104:AJ$104)</f>
        <v>70.2</v>
      </c>
      <c r="U70" s="78">
        <f>SUMPRODUCT(LTA!F70:AJ70,LTA!F$102:AJ$102,LTA!F$104:AJ$104)</f>
        <v>130.44999999999999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</v>
      </c>
      <c r="AA70" s="117">
        <f>STOA!I70</f>
        <v>22.97</v>
      </c>
      <c r="AB70" s="117">
        <f>-STOA!O70</f>
        <v>0</v>
      </c>
      <c r="AC70">
        <f t="shared" si="3"/>
        <v>11.877164016316367</v>
      </c>
      <c r="AD70">
        <f t="shared" si="4"/>
        <v>1227.3122680968227</v>
      </c>
      <c r="AE70">
        <f>'IDT-1'!C70</f>
        <v>0</v>
      </c>
      <c r="AF70" s="26"/>
      <c r="AG70">
        <f t="shared" si="5"/>
        <v>1227.3122680968227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4.8817388594577737</v>
      </c>
      <c r="F71">
        <f>GT_Spot!Q71</f>
        <v>0</v>
      </c>
      <c r="G71">
        <f>PPCL_NG!Q71</f>
        <v>9.9600000000000009</v>
      </c>
      <c r="H71">
        <f>PPCL_Spot!Q71</f>
        <v>7.9909627665983844</v>
      </c>
      <c r="I71">
        <f>Bawana_NG!Q71</f>
        <v>49.92</v>
      </c>
      <c r="J71">
        <f>Bawana_RLNG!Q71</f>
        <v>0</v>
      </c>
      <c r="K71">
        <f>Bawana_Spot!Q71</f>
        <v>80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817.23117567346435</v>
      </c>
      <c r="P71" s="77">
        <v>68.329761415055543</v>
      </c>
      <c r="Q71" s="77">
        <v>17.188179999999999</v>
      </c>
      <c r="R71" s="80">
        <v>15.434646464646466</v>
      </c>
      <c r="S71" s="80">
        <v>0</v>
      </c>
      <c r="T71" s="78">
        <f>SUMPRODUCT(LTA!F71:AJ71,LTA!F$101:AJ$101,LTA!F$104:AJ$104)</f>
        <v>60.28</v>
      </c>
      <c r="U71" s="78">
        <f>SUMPRODUCT(LTA!F71:AJ71,LTA!F$102:AJ$102,LTA!F$104:AJ$104)</f>
        <v>131.13999999999999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-45</v>
      </c>
      <c r="AA71" s="117">
        <f>STOA!I71</f>
        <v>50.769999999999996</v>
      </c>
      <c r="AB71" s="117">
        <f>-STOA!O71</f>
        <v>0</v>
      </c>
      <c r="AC71">
        <f t="shared" si="3"/>
        <v>13.109185209961341</v>
      </c>
      <c r="AD71">
        <f t="shared" si="4"/>
        <v>1125.0172799692612</v>
      </c>
      <c r="AE71">
        <f>'IDT-1'!C71</f>
        <v>0</v>
      </c>
      <c r="AF71" s="26"/>
      <c r="AG71">
        <f t="shared" si="5"/>
        <v>1125.0172799692612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4.8817388594577737</v>
      </c>
      <c r="F72">
        <f>GT_Spot!Q72</f>
        <v>0</v>
      </c>
      <c r="G72">
        <f>PPCL_NG!Q72</f>
        <v>9.9600000000000009</v>
      </c>
      <c r="H72">
        <f>PPCL_Spot!Q72</f>
        <v>7.9909627665983844</v>
      </c>
      <c r="I72">
        <f>Bawana_NG!Q72</f>
        <v>49.92</v>
      </c>
      <c r="J72">
        <f>Bawana_RLNG!Q72</f>
        <v>0</v>
      </c>
      <c r="K72">
        <f>Bawana_Spot!Q72</f>
        <v>80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825.4372368154643</v>
      </c>
      <c r="P72" s="77">
        <v>68.329761415055543</v>
      </c>
      <c r="Q72" s="77">
        <v>17.188179999999999</v>
      </c>
      <c r="R72" s="80">
        <v>14.587202020202021</v>
      </c>
      <c r="S72" s="80">
        <v>0</v>
      </c>
      <c r="T72" s="78">
        <f>SUMPRODUCT(LTA!F72:AJ72,LTA!F$101:AJ$101,LTA!F$104:AJ$104)</f>
        <v>51.7</v>
      </c>
      <c r="U72" s="78">
        <f>SUMPRODUCT(LTA!F72:AJ72,LTA!F$102:AJ$102,LTA!F$104:AJ$104)</f>
        <v>130.36000000000001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-55</v>
      </c>
      <c r="AA72" s="117">
        <f>STOA!I72</f>
        <v>49.57</v>
      </c>
      <c r="AB72" s="117">
        <f>-STOA!O72</f>
        <v>0</v>
      </c>
      <c r="AC72">
        <f t="shared" si="3"/>
        <v>12.725887936012017</v>
      </c>
      <c r="AD72">
        <f t="shared" si="4"/>
        <v>1162.199193940766</v>
      </c>
      <c r="AE72">
        <f>'IDT-1'!C72</f>
        <v>0</v>
      </c>
      <c r="AF72" s="26"/>
      <c r="AG72">
        <f t="shared" si="5"/>
        <v>1162.199193940766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4.8817388594577737</v>
      </c>
      <c r="F73">
        <f>GT_Spot!Q73</f>
        <v>0</v>
      </c>
      <c r="G73">
        <f>PPCL_NG!Q73</f>
        <v>9.9600000000000009</v>
      </c>
      <c r="H73">
        <f>PPCL_Spot!Q73</f>
        <v>7.6290808336345028</v>
      </c>
      <c r="I73">
        <f>Bawana_NG!Q73</f>
        <v>49.92</v>
      </c>
      <c r="J73">
        <f>Bawana_RLNG!Q73</f>
        <v>0</v>
      </c>
      <c r="K73">
        <f>Bawana_Spot!Q73</f>
        <v>80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828.6906704914644</v>
      </c>
      <c r="P73" s="77">
        <v>68.329761415055543</v>
      </c>
      <c r="Q73" s="77">
        <v>17.188179999999999</v>
      </c>
      <c r="R73" s="80">
        <v>11.965171717171716</v>
      </c>
      <c r="S73" s="80">
        <v>0</v>
      </c>
      <c r="T73" s="78">
        <f>SUMPRODUCT(LTA!F73:AJ73,LTA!F$101:AJ$101,LTA!F$104:AJ$104)</f>
        <v>41.31</v>
      </c>
      <c r="U73" s="78">
        <f>SUMPRODUCT(LTA!F73:AJ73,LTA!F$102:AJ$102,LTA!F$104:AJ$104)</f>
        <v>130.31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-60</v>
      </c>
      <c r="AA73" s="117">
        <f>STOA!I73</f>
        <v>48.07</v>
      </c>
      <c r="AB73" s="117">
        <f>-STOA!O73</f>
        <v>0</v>
      </c>
      <c r="AC73">
        <f t="shared" si="3"/>
        <v>12.623187724684065</v>
      </c>
      <c r="AD73">
        <f t="shared" si="4"/>
        <v>1150.6314155920998</v>
      </c>
      <c r="AE73">
        <f>'IDT-1'!C73</f>
        <v>0</v>
      </c>
      <c r="AF73" s="26"/>
      <c r="AG73">
        <f t="shared" si="5"/>
        <v>1150.6314155920998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-75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4.8817388594577737</v>
      </c>
      <c r="F74">
        <f>GT_Spot!Q74</f>
        <v>0</v>
      </c>
      <c r="G74">
        <f>PPCL_NG!Q74</f>
        <v>9.9600000000000009</v>
      </c>
      <c r="H74">
        <f>PPCL_Spot!Q74</f>
        <v>7.9909627665983844</v>
      </c>
      <c r="I74">
        <f>Bawana_NG!Q74</f>
        <v>49.92</v>
      </c>
      <c r="J74">
        <f>Bawana_RLNG!Q74</f>
        <v>0</v>
      </c>
      <c r="K74">
        <f>Bawana_Spot!Q74</f>
        <v>80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828.6906704914644</v>
      </c>
      <c r="P74" s="77">
        <v>68.329761415055543</v>
      </c>
      <c r="Q74" s="77">
        <v>17.188179999999999</v>
      </c>
      <c r="R74" s="80">
        <v>6.1765151515151517</v>
      </c>
      <c r="S74" s="80">
        <v>0</v>
      </c>
      <c r="T74" s="78">
        <f>SUMPRODUCT(LTA!F74:AJ74,LTA!F$101:AJ$101,LTA!F$104:AJ$104)</f>
        <v>30.75</v>
      </c>
      <c r="U74" s="78">
        <f>SUMPRODUCT(LTA!F74:AJ74,LTA!F$102:AJ$102,LTA!F$104:AJ$104)</f>
        <v>130.99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-50</v>
      </c>
      <c r="AA74" s="117">
        <f>STOA!I74</f>
        <v>47.17</v>
      </c>
      <c r="AB74" s="117">
        <f>-STOA!O74</f>
        <v>0</v>
      </c>
      <c r="AC74">
        <f t="shared" si="3"/>
        <v>12.436177470305397</v>
      </c>
      <c r="AD74">
        <f t="shared" si="4"/>
        <v>1139.611651213786</v>
      </c>
      <c r="AE74">
        <f>'IDT-1'!C74</f>
        <v>0</v>
      </c>
      <c r="AF74" s="26"/>
      <c r="AG74">
        <f t="shared" si="5"/>
        <v>1139.611651213786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-80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4.9270800872545957</v>
      </c>
      <c r="F75">
        <f>GT_Spot!Q75</f>
        <v>0</v>
      </c>
      <c r="G75">
        <f>PPCL_NG!Q75</f>
        <v>9.9600000000000009</v>
      </c>
      <c r="H75">
        <f>PPCL_Spot!Q75</f>
        <v>7.9909627665983844</v>
      </c>
      <c r="I75">
        <f>Bawana_NG!Q75</f>
        <v>49.92</v>
      </c>
      <c r="J75">
        <f>Bawana_RLNG!Q75</f>
        <v>0</v>
      </c>
      <c r="K75">
        <f>Bawana_Spot!Q75</f>
        <v>80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830.9287594874645</v>
      </c>
      <c r="P75" s="77">
        <v>68.329761415055543</v>
      </c>
      <c r="Q75" s="77">
        <v>17.188179999999999</v>
      </c>
      <c r="R75" s="80">
        <v>0</v>
      </c>
      <c r="S75" s="80">
        <v>0</v>
      </c>
      <c r="T75" s="78">
        <f>SUMPRODUCT(LTA!F75:AJ75,LTA!F$101:AJ$101,LTA!F$104:AJ$104)</f>
        <v>20.7</v>
      </c>
      <c r="U75" s="78">
        <f>SUMPRODUCT(LTA!F75:AJ75,LTA!F$102:AJ$102,LTA!F$104:AJ$104)</f>
        <v>130.49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-50</v>
      </c>
      <c r="AA75" s="117">
        <f>STOA!I75</f>
        <v>46.57</v>
      </c>
      <c r="AB75" s="117">
        <f>-STOA!O75</f>
        <v>0</v>
      </c>
      <c r="AC75">
        <f t="shared" si="3"/>
        <v>12.703314061440263</v>
      </c>
      <c r="AD75">
        <f t="shared" si="4"/>
        <v>1079.3014296949327</v>
      </c>
      <c r="AE75">
        <f>'IDT-1'!C75</f>
        <v>0</v>
      </c>
      <c r="AF75" s="26"/>
      <c r="AG75">
        <f t="shared" si="5"/>
        <v>1079.3014296949327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-125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4.9270800872545957</v>
      </c>
      <c r="F76">
        <f>GT_Spot!Q76</f>
        <v>0</v>
      </c>
      <c r="G76">
        <f>PPCL_NG!Q76</f>
        <v>9.9600000000000009</v>
      </c>
      <c r="H76">
        <f>PPCL_Spot!Q76</f>
        <v>7.9909627665983844</v>
      </c>
      <c r="I76">
        <f>Bawana_NG!Q76</f>
        <v>49.92</v>
      </c>
      <c r="J76">
        <f>Bawana_RLNG!Q76</f>
        <v>0</v>
      </c>
      <c r="K76">
        <f>Bawana_Spot!Q76</f>
        <v>80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836.67220316946452</v>
      </c>
      <c r="P76" s="77">
        <v>68.329761415055543</v>
      </c>
      <c r="Q76" s="77">
        <v>17.188179999999999</v>
      </c>
      <c r="R76" s="80">
        <v>0</v>
      </c>
      <c r="S76" s="80">
        <v>0</v>
      </c>
      <c r="T76" s="78">
        <f>SUMPRODUCT(LTA!F76:AJ76,LTA!F$101:AJ$101,LTA!F$104:AJ$104)</f>
        <v>11.879999999999999</v>
      </c>
      <c r="U76" s="78">
        <f>SUMPRODUCT(LTA!F76:AJ76,LTA!F$102:AJ$102,LTA!F$104:AJ$104)</f>
        <v>129.98000000000002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-55</v>
      </c>
      <c r="AA76" s="117">
        <f>STOA!I76</f>
        <v>45.97</v>
      </c>
      <c r="AB76" s="117">
        <f>-STOA!O76</f>
        <v>0</v>
      </c>
      <c r="AC76">
        <f t="shared" si="3"/>
        <v>12.311347264954055</v>
      </c>
      <c r="AD76">
        <f t="shared" si="4"/>
        <v>1115.5068401734193</v>
      </c>
      <c r="AE76">
        <f>'IDT-1'!C76</f>
        <v>0</v>
      </c>
      <c r="AF76" s="26"/>
      <c r="AG76">
        <f t="shared" si="5"/>
        <v>1115.5068401734193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-80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4.9270800872545957</v>
      </c>
      <c r="F77">
        <f>GT_Spot!Q77</f>
        <v>0</v>
      </c>
      <c r="G77">
        <f>PPCL_NG!Q77</f>
        <v>9.9600000000000009</v>
      </c>
      <c r="H77">
        <f>PPCL_Spot!Q77</f>
        <v>7.9909627665983844</v>
      </c>
      <c r="I77">
        <f>Bawana_NG!Q77</f>
        <v>49.92</v>
      </c>
      <c r="J77">
        <f>Bawana_RLNG!Q77</f>
        <v>0</v>
      </c>
      <c r="K77">
        <f>Bawana_Spot!Q77</f>
        <v>80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839.0557086894645</v>
      </c>
      <c r="P77" s="77">
        <v>68.329761415055543</v>
      </c>
      <c r="Q77" s="77">
        <v>17.188179999999999</v>
      </c>
      <c r="R77" s="80">
        <v>0</v>
      </c>
      <c r="S77" s="80">
        <v>0</v>
      </c>
      <c r="T77" s="78">
        <f>SUMPRODUCT(LTA!F77:AJ77,LTA!F$101:AJ$101,LTA!F$104:AJ$104)</f>
        <v>5.8100000000000005</v>
      </c>
      <c r="U77" s="78">
        <f>SUMPRODUCT(LTA!F77:AJ77,LTA!F$102:AJ$102,LTA!F$104:AJ$104)</f>
        <v>129.42000000000002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-50</v>
      </c>
      <c r="AA77" s="117">
        <f>STOA!I77</f>
        <v>45.37</v>
      </c>
      <c r="AB77" s="117">
        <f>-STOA!O77</f>
        <v>0</v>
      </c>
      <c r="AC77">
        <f t="shared" si="3"/>
        <v>12.490651301584935</v>
      </c>
      <c r="AD77">
        <f t="shared" si="4"/>
        <v>1085.4810416567882</v>
      </c>
      <c r="AE77">
        <f>'IDT-1'!C77</f>
        <v>0</v>
      </c>
      <c r="AF77" s="26"/>
      <c r="AG77">
        <f t="shared" si="5"/>
        <v>1085.4810416567882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4.9270800872545957</v>
      </c>
      <c r="F78">
        <f>GT_Spot!Q78</f>
        <v>0</v>
      </c>
      <c r="G78">
        <f>PPCL_NG!Q78</f>
        <v>9.9600000000000009</v>
      </c>
      <c r="H78">
        <f>PPCL_Spot!Q78</f>
        <v>7.9909627665983844</v>
      </c>
      <c r="I78">
        <f>Bawana_NG!Q78</f>
        <v>49.92</v>
      </c>
      <c r="J78">
        <f>Bawana_RLNG!Q78</f>
        <v>0</v>
      </c>
      <c r="K78">
        <f>Bawana_Spot!Q78</f>
        <v>80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847.85082825946449</v>
      </c>
      <c r="P78" s="77">
        <v>68.329761415055543</v>
      </c>
      <c r="Q78" s="77">
        <v>17.188179999999999</v>
      </c>
      <c r="R78" s="80">
        <v>0</v>
      </c>
      <c r="S78" s="80">
        <v>0</v>
      </c>
      <c r="T78" s="78">
        <f>SUMPRODUCT(LTA!F78:AJ78,LTA!F$101:AJ$101,LTA!F$104:AJ$104)</f>
        <v>2.7</v>
      </c>
      <c r="U78" s="78">
        <f>SUMPRODUCT(LTA!F78:AJ78,LTA!F$102:AJ$102,LTA!F$104:AJ$104)</f>
        <v>129.34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-70</v>
      </c>
      <c r="AA78" s="117">
        <f>STOA!I78</f>
        <v>44.769999999999996</v>
      </c>
      <c r="AB78" s="117">
        <f>-STOA!O78</f>
        <v>0</v>
      </c>
      <c r="AC78">
        <f t="shared" si="3"/>
        <v>13.022993367521678</v>
      </c>
      <c r="AD78">
        <f t="shared" si="4"/>
        <v>1034.9538191608515</v>
      </c>
      <c r="AE78">
        <f>'IDT-1'!C78</f>
        <v>0</v>
      </c>
      <c r="AF78" s="26"/>
      <c r="AG78">
        <f t="shared" si="5"/>
        <v>1034.9538191608515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5.0785973397823465</v>
      </c>
      <c r="F79">
        <f>GT_Spot!Q79</f>
        <v>0</v>
      </c>
      <c r="G79">
        <f>PPCL_NG!Q79</f>
        <v>9.9600000000000009</v>
      </c>
      <c r="H79">
        <f>PPCL_Spot!Q79</f>
        <v>7.6809254127003239</v>
      </c>
      <c r="I79">
        <f>Bawana_NG!Q79</f>
        <v>49.92</v>
      </c>
      <c r="J79">
        <f>Bawana_RLNG!Q79</f>
        <v>0</v>
      </c>
      <c r="K79">
        <f>Bawana_Spot!Q79</f>
        <v>80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859.09440576346447</v>
      </c>
      <c r="P79" s="77">
        <v>68.329761415055543</v>
      </c>
      <c r="Q79" s="77">
        <v>17.188179999999999</v>
      </c>
      <c r="R79" s="80">
        <v>0</v>
      </c>
      <c r="S79" s="80">
        <v>0</v>
      </c>
      <c r="T79" s="78">
        <f>SUMPRODUCT(LTA!F79:AJ79,LTA!F$101:AJ$101,LTA!F$104:AJ$104)</f>
        <v>0.3</v>
      </c>
      <c r="U79" s="78">
        <f>SUMPRODUCT(LTA!F79:AJ79,LTA!F$102:AJ$102,LTA!F$104:AJ$104)</f>
        <v>129.28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-90</v>
      </c>
      <c r="AA79" s="117">
        <f>STOA!I79</f>
        <v>44.62</v>
      </c>
      <c r="AB79" s="117">
        <f>-STOA!O79</f>
        <v>0</v>
      </c>
      <c r="AC79">
        <f t="shared" si="3"/>
        <v>12.786839409387982</v>
      </c>
      <c r="AD79">
        <f t="shared" si="4"/>
        <v>1078.6650305216147</v>
      </c>
      <c r="AE79">
        <f>'IDT-1'!C79</f>
        <v>0</v>
      </c>
      <c r="AF79" s="26"/>
      <c r="AG79">
        <f t="shared" si="5"/>
        <v>1078.6650305216147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5.0785973397823465</v>
      </c>
      <c r="F80">
        <f>GT_Spot!Q80</f>
        <v>0</v>
      </c>
      <c r="G80">
        <f>PPCL_NG!Q80</f>
        <v>9.9600000000000009</v>
      </c>
      <c r="H80">
        <f>PPCL_Spot!Q80</f>
        <v>7.9909627665983844</v>
      </c>
      <c r="I80">
        <f>Bawana_NG!Q80</f>
        <v>49.92</v>
      </c>
      <c r="J80">
        <f>Bawana_RLNG!Q80</f>
        <v>0</v>
      </c>
      <c r="K80">
        <f>Bawana_Spot!Q80</f>
        <v>80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868.15907241946445</v>
      </c>
      <c r="P80" s="77">
        <v>68.329761415055543</v>
      </c>
      <c r="Q80" s="77">
        <v>17.188179999999999</v>
      </c>
      <c r="R80" s="80">
        <v>0</v>
      </c>
      <c r="S80" s="80">
        <v>0</v>
      </c>
      <c r="T80" s="78">
        <f>SUMPRODUCT(LTA!F80:AJ80,LTA!F$101:AJ$101,LTA!F$104:AJ$104)</f>
        <v>0.05</v>
      </c>
      <c r="U80" s="78">
        <f>SUMPRODUCT(LTA!F80:AJ80,LTA!F$102:AJ$102,LTA!F$104:AJ$104)</f>
        <v>129.05000000000001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-105</v>
      </c>
      <c r="AA80" s="117">
        <f>STOA!I80</f>
        <v>44.47</v>
      </c>
      <c r="AB80" s="117">
        <f>-STOA!O80</f>
        <v>0</v>
      </c>
      <c r="AC80">
        <f t="shared" si="3"/>
        <v>12.81940216706411</v>
      </c>
      <c r="AD80">
        <f t="shared" si="4"/>
        <v>1092.3771717738368</v>
      </c>
      <c r="AE80">
        <f>'IDT-1'!C80</f>
        <v>0</v>
      </c>
      <c r="AF80" s="26"/>
      <c r="AG80">
        <f t="shared" si="5"/>
        <v>1092.3771717738368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5.0785973397823465</v>
      </c>
      <c r="F81">
        <f>GT_Spot!Q81</f>
        <v>0</v>
      </c>
      <c r="G81">
        <f>PPCL_NG!Q81</f>
        <v>9.9600000000000009</v>
      </c>
      <c r="H81">
        <f>PPCL_Spot!Q81</f>
        <v>7.9909627665983844</v>
      </c>
      <c r="I81">
        <f>Bawana_NG!Q81</f>
        <v>49.92</v>
      </c>
      <c r="J81">
        <f>Bawana_RLNG!Q81</f>
        <v>0</v>
      </c>
      <c r="K81">
        <f>Bawana_Spot!Q81</f>
        <v>80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868.15907241946445</v>
      </c>
      <c r="P81" s="77">
        <v>68.329761415055543</v>
      </c>
      <c r="Q81" s="77">
        <v>17.188179999999999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128.53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-90</v>
      </c>
      <c r="AA81" s="117">
        <f>STOA!I81</f>
        <v>44.47</v>
      </c>
      <c r="AB81" s="117">
        <f>-STOA!O81</f>
        <v>0</v>
      </c>
      <c r="AC81">
        <f t="shared" si="3"/>
        <v>12.725604891842156</v>
      </c>
      <c r="AD81">
        <f t="shared" si="4"/>
        <v>1101.9009690490589</v>
      </c>
      <c r="AE81">
        <f>'IDT-1'!C81</f>
        <v>0</v>
      </c>
      <c r="AF81" s="26"/>
      <c r="AG81">
        <f t="shared" si="5"/>
        <v>1101.9009690490589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5.0785973397823465</v>
      </c>
      <c r="F82">
        <f>GT_Spot!Q82</f>
        <v>0</v>
      </c>
      <c r="G82">
        <f>PPCL_NG!Q82</f>
        <v>9.9600000000000009</v>
      </c>
      <c r="H82">
        <f>PPCL_Spot!Q82</f>
        <v>7.9909627665983844</v>
      </c>
      <c r="I82">
        <f>Bawana_NG!Q82</f>
        <v>49.92</v>
      </c>
      <c r="J82">
        <f>Bawana_RLNG!Q82</f>
        <v>0</v>
      </c>
      <c r="K82">
        <f>Bawana_Spot!Q82</f>
        <v>80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868.15907241946445</v>
      </c>
      <c r="P82" s="77">
        <v>68.329761415055543</v>
      </c>
      <c r="Q82" s="77">
        <v>17.188179999999999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128.22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-90</v>
      </c>
      <c r="AA82" s="117">
        <f>STOA!I82</f>
        <v>44.47</v>
      </c>
      <c r="AB82" s="117">
        <f>-STOA!O82</f>
        <v>0</v>
      </c>
      <c r="AC82">
        <f t="shared" si="3"/>
        <v>12.722876891842157</v>
      </c>
      <c r="AD82">
        <f t="shared" si="4"/>
        <v>1101.5936970490588</v>
      </c>
      <c r="AE82">
        <f>'IDT-1'!C82</f>
        <v>0</v>
      </c>
      <c r="AF82" s="26"/>
      <c r="AG82">
        <f t="shared" si="5"/>
        <v>1101.5936970490588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5.0785973397823465</v>
      </c>
      <c r="F83">
        <f>GT_Spot!Q83</f>
        <v>0</v>
      </c>
      <c r="G83">
        <f>PPCL_NG!Q83</f>
        <v>9.9600000000000009</v>
      </c>
      <c r="H83">
        <f>PPCL_Spot!Q83</f>
        <v>7.9909627665983844</v>
      </c>
      <c r="I83">
        <f>Bawana_NG!Q83</f>
        <v>49.92</v>
      </c>
      <c r="J83">
        <f>Bawana_RLNG!Q83</f>
        <v>0</v>
      </c>
      <c r="K83">
        <f>Bawana_Spot!Q83</f>
        <v>80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869.57449808746446</v>
      </c>
      <c r="P83" s="77">
        <v>68.329761415055543</v>
      </c>
      <c r="Q83" s="77">
        <v>17.188179999999999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127.78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-80</v>
      </c>
      <c r="AA83" s="117">
        <f>STOA!I83</f>
        <v>44.47</v>
      </c>
      <c r="AB83" s="117">
        <f>-STOA!O83</f>
        <v>0</v>
      </c>
      <c r="AC83">
        <f t="shared" si="3"/>
        <v>13.130976376219346</v>
      </c>
      <c r="AD83">
        <f t="shared" si="4"/>
        <v>1057.1610232326814</v>
      </c>
      <c r="AE83">
        <f>'IDT-1'!C83</f>
        <v>0</v>
      </c>
      <c r="AF83" s="26"/>
      <c r="AG83">
        <f t="shared" si="5"/>
        <v>1057.1610232326814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5.0785973397823465</v>
      </c>
      <c r="F84">
        <f>GT_Spot!Q84</f>
        <v>0</v>
      </c>
      <c r="G84">
        <f>PPCL_NG!Q84</f>
        <v>9.9600000000000009</v>
      </c>
      <c r="H84">
        <f>PPCL_Spot!Q84</f>
        <v>7.9909627665983844</v>
      </c>
      <c r="I84">
        <f>Bawana_NG!Q84</f>
        <v>49.92</v>
      </c>
      <c r="J84">
        <f>Bawana_RLNG!Q84</f>
        <v>0</v>
      </c>
      <c r="K84">
        <f>Bawana_Spot!Q84</f>
        <v>80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869.57449808746446</v>
      </c>
      <c r="P84" s="77">
        <v>68.329761415055543</v>
      </c>
      <c r="Q84" s="77">
        <v>17.188179999999999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127.47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-85</v>
      </c>
      <c r="AA84" s="117">
        <f>STOA!I84</f>
        <v>44.47</v>
      </c>
      <c r="AB84" s="117">
        <f>-STOA!O84</f>
        <v>0</v>
      </c>
      <c r="AC84">
        <f t="shared" si="3"/>
        <v>12.728732637720558</v>
      </c>
      <c r="AD84">
        <f t="shared" si="4"/>
        <v>1102.2532669711802</v>
      </c>
      <c r="AE84">
        <f>'IDT-1'!C84</f>
        <v>0</v>
      </c>
      <c r="AF84" s="26"/>
      <c r="AG84">
        <f t="shared" si="5"/>
        <v>1102.2532669711802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5.0785973397823465</v>
      </c>
      <c r="F85">
        <f>GT_Spot!Q85</f>
        <v>0</v>
      </c>
      <c r="G85">
        <f>PPCL_NG!Q85</f>
        <v>9.9600000000000009</v>
      </c>
      <c r="H85">
        <f>PPCL_Spot!Q85</f>
        <v>7.6009157729846972</v>
      </c>
      <c r="I85">
        <f>Bawana_NG!Q85</f>
        <v>49.92</v>
      </c>
      <c r="J85">
        <f>Bawana_RLNG!Q85</f>
        <v>0</v>
      </c>
      <c r="K85">
        <f>Bawana_Spot!Q85</f>
        <v>79.999999999999986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869.57449808746446</v>
      </c>
      <c r="P85" s="77">
        <v>68.329761415055543</v>
      </c>
      <c r="Q85" s="77">
        <v>17.188179999999999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127.07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-85</v>
      </c>
      <c r="AA85" s="117">
        <f>STOA!I85</f>
        <v>44.47</v>
      </c>
      <c r="AB85" s="117">
        <f>-STOA!O85</f>
        <v>0</v>
      </c>
      <c r="AC85">
        <f t="shared" si="3"/>
        <v>13.227833492941887</v>
      </c>
      <c r="AD85">
        <f t="shared" si="4"/>
        <v>1043.9641191223452</v>
      </c>
      <c r="AE85">
        <f>'IDT-1'!C85</f>
        <v>0</v>
      </c>
      <c r="AF85" s="26"/>
      <c r="AG85">
        <f t="shared" si="5"/>
        <v>1043.9641191223452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5.0785973397823465</v>
      </c>
      <c r="F86">
        <f>GT_Spot!Q86</f>
        <v>0</v>
      </c>
      <c r="G86">
        <f>PPCL_NG!Q86</f>
        <v>9.9600000000000009</v>
      </c>
      <c r="H86">
        <f>PPCL_Spot!Q86</f>
        <v>7.9909627665983844</v>
      </c>
      <c r="I86">
        <f>Bawana_NG!Q86</f>
        <v>49.92</v>
      </c>
      <c r="J86">
        <f>Bawana_RLNG!Q86</f>
        <v>0</v>
      </c>
      <c r="K86">
        <f>Bawana_Spot!Q86</f>
        <v>80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857.84410701946456</v>
      </c>
      <c r="P86" s="77">
        <v>68.329761415055543</v>
      </c>
      <c r="Q86" s="77">
        <v>17.188179999999999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126.4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-65</v>
      </c>
      <c r="AA86" s="117">
        <f>STOA!I86</f>
        <v>44.47</v>
      </c>
      <c r="AB86" s="117">
        <f>-STOA!O86</f>
        <v>0</v>
      </c>
      <c r="AC86">
        <f t="shared" si="3"/>
        <v>12.616089196322157</v>
      </c>
      <c r="AD86">
        <f t="shared" si="4"/>
        <v>1089.5655193445789</v>
      </c>
      <c r="AE86">
        <f>'IDT-1'!C86</f>
        <v>0</v>
      </c>
      <c r="AF86" s="26"/>
      <c r="AG86">
        <f t="shared" si="5"/>
        <v>1089.5655193445789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5.0785973397823465</v>
      </c>
      <c r="F87">
        <f>GT_Spot!Q87</f>
        <v>0</v>
      </c>
      <c r="G87">
        <f>PPCL_NG!Q87</f>
        <v>9.9600000000000009</v>
      </c>
      <c r="H87">
        <f>PPCL_Spot!Q87</f>
        <v>7.9909627665983844</v>
      </c>
      <c r="I87">
        <f>Bawana_NG!Q87</f>
        <v>49.92</v>
      </c>
      <c r="J87">
        <f>Bawana_RLNG!Q87</f>
        <v>0</v>
      </c>
      <c r="K87">
        <f>Bawana_Spot!Q87</f>
        <v>80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832.16951490146425</v>
      </c>
      <c r="P87" s="77">
        <v>68.329761415055543</v>
      </c>
      <c r="Q87" s="77">
        <v>17.188179999999999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126.02000000000001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-140</v>
      </c>
      <c r="AA87" s="117">
        <f>STOA!I87</f>
        <v>145.85</v>
      </c>
      <c r="AB87" s="117">
        <f>-STOA!O87</f>
        <v>0</v>
      </c>
      <c r="AC87">
        <f t="shared" si="3"/>
        <v>13.900421712237426</v>
      </c>
      <c r="AD87">
        <f t="shared" si="4"/>
        <v>1093.6065947106631</v>
      </c>
      <c r="AE87">
        <f>'IDT-1'!C87</f>
        <v>0</v>
      </c>
      <c r="AF87" s="26"/>
      <c r="AG87">
        <f t="shared" si="5"/>
        <v>1093.6065947106631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5.0785973397823465</v>
      </c>
      <c r="F88">
        <f>GT_Spot!Q88</f>
        <v>0</v>
      </c>
      <c r="G88">
        <f>PPCL_NG!Q88</f>
        <v>9.9600000000000009</v>
      </c>
      <c r="H88">
        <f>PPCL_Spot!Q88</f>
        <v>7.9909627665983844</v>
      </c>
      <c r="I88">
        <f>Bawana_NG!Q88</f>
        <v>49.92</v>
      </c>
      <c r="J88">
        <f>Bawana_RLNG!Q88</f>
        <v>0</v>
      </c>
      <c r="K88">
        <f>Bawana_Spot!Q88</f>
        <v>80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831.54436552946424</v>
      </c>
      <c r="P88" s="77">
        <v>68.329761415055543</v>
      </c>
      <c r="Q88" s="77">
        <v>17.188179999999999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125.01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-115</v>
      </c>
      <c r="AA88" s="117">
        <f>STOA!I88</f>
        <v>145.85</v>
      </c>
      <c r="AB88" s="117">
        <f>-STOA!O88</f>
        <v>0</v>
      </c>
      <c r="AC88">
        <f t="shared" si="3"/>
        <v>13.664079209708943</v>
      </c>
      <c r="AD88">
        <f t="shared" si="4"/>
        <v>1117.2077878411917</v>
      </c>
      <c r="AE88">
        <f>'IDT-1'!C88</f>
        <v>0</v>
      </c>
      <c r="AF88" s="26"/>
      <c r="AG88">
        <f t="shared" si="5"/>
        <v>1117.2077878411917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11.701442307692307</v>
      </c>
      <c r="F89">
        <f>GT_Spot!Q89</f>
        <v>0</v>
      </c>
      <c r="G89">
        <f>PPCL_NG!Q89</f>
        <v>9.9600000000000009</v>
      </c>
      <c r="H89">
        <f>PPCL_Spot!Q89</f>
        <v>12.091456802024339</v>
      </c>
      <c r="I89">
        <f>Bawana_NG!Q89</f>
        <v>49.92</v>
      </c>
      <c r="J89">
        <f>Bawana_RLNG!Q89</f>
        <v>0</v>
      </c>
      <c r="K89">
        <f>Bawana_Spot!Q89</f>
        <v>80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831.54436552946424</v>
      </c>
      <c r="P89" s="77">
        <v>68.329761415055543</v>
      </c>
      <c r="Q89" s="77">
        <v>17.188179999999999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121.44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-115</v>
      </c>
      <c r="AA89" s="117">
        <f>STOA!I89</f>
        <v>145.85</v>
      </c>
      <c r="AB89" s="117">
        <f>-STOA!O89</f>
        <v>0</v>
      </c>
      <c r="AC89">
        <f t="shared" si="3"/>
        <v>13.682637955327323</v>
      </c>
      <c r="AD89">
        <f t="shared" si="4"/>
        <v>1129.3425680989094</v>
      </c>
      <c r="AE89">
        <f>'IDT-1'!C89</f>
        <v>30</v>
      </c>
      <c r="AF89" s="26"/>
      <c r="AG89">
        <f t="shared" si="5"/>
        <v>1159.3425680989094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11.701442307692307</v>
      </c>
      <c r="F90">
        <f>GT_Spot!Q90</f>
        <v>0</v>
      </c>
      <c r="G90">
        <f>PPCL_NG!Q90</f>
        <v>9.9600000000000009</v>
      </c>
      <c r="H90">
        <f>PPCL_Spot!Q90</f>
        <v>12.091456802024339</v>
      </c>
      <c r="I90">
        <f>Bawana_NG!Q90</f>
        <v>49.92</v>
      </c>
      <c r="J90">
        <f>Bawana_RLNG!Q90</f>
        <v>0</v>
      </c>
      <c r="K90">
        <f>Bawana_Spot!Q90</f>
        <v>50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831.56414527146421</v>
      </c>
      <c r="P90" s="77">
        <v>68.329761415055543</v>
      </c>
      <c r="Q90" s="77">
        <v>17.188179999999999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121.43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-70</v>
      </c>
      <c r="AA90" s="117">
        <f>STOA!I90</f>
        <v>145.85</v>
      </c>
      <c r="AB90" s="117">
        <f>-STOA!O90</f>
        <v>0</v>
      </c>
      <c r="AC90">
        <f t="shared" si="3"/>
        <v>13.152380191391064</v>
      </c>
      <c r="AD90">
        <f t="shared" si="4"/>
        <v>1129.8826056048454</v>
      </c>
      <c r="AE90">
        <f>'IDT-1'!C90</f>
        <v>16.494</v>
      </c>
      <c r="AF90" s="26"/>
      <c r="AG90">
        <f t="shared" si="5"/>
        <v>1146.3766056048453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5.0785973397823465</v>
      </c>
      <c r="F91">
        <f>GT_Spot!Q91</f>
        <v>0</v>
      </c>
      <c r="G91">
        <f>PPCL_NG!Q91</f>
        <v>9.9600000000000009</v>
      </c>
      <c r="H91">
        <f>PPCL_Spot!Q91</f>
        <v>5.6793157450909533</v>
      </c>
      <c r="I91">
        <f>Bawana_NG!Q91</f>
        <v>49.92</v>
      </c>
      <c r="J91">
        <f>Bawana_RLNG!Q91</f>
        <v>0</v>
      </c>
      <c r="K91">
        <f>Bawana_Spot!Q91</f>
        <v>50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850.09427571643869</v>
      </c>
      <c r="P91" s="77">
        <v>68.329761415055543</v>
      </c>
      <c r="Q91" s="77">
        <v>17.188179999999999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121.35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-55</v>
      </c>
      <c r="AA91" s="117">
        <f>STOA!I91</f>
        <v>145.85</v>
      </c>
      <c r="AB91" s="117">
        <f>-STOA!O91</f>
        <v>0</v>
      </c>
      <c r="AC91">
        <f t="shared" si="3"/>
        <v>12.383245730246246</v>
      </c>
      <c r="AD91">
        <f t="shared" si="4"/>
        <v>1228.0668844861211</v>
      </c>
      <c r="AE91">
        <f>'IDT-1'!C91</f>
        <v>6.3380000000000001</v>
      </c>
      <c r="AF91" s="26"/>
      <c r="AG91">
        <f t="shared" si="5"/>
        <v>1234.4048844861211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5.0785973397823465</v>
      </c>
      <c r="F92">
        <f>GT_Spot!Q92</f>
        <v>0</v>
      </c>
      <c r="G92">
        <f>PPCL_NG!Q92</f>
        <v>9.9600000000000009</v>
      </c>
      <c r="H92">
        <f>PPCL_Spot!Q92</f>
        <v>6.5115690527838028</v>
      </c>
      <c r="I92">
        <f>Bawana_NG!Q92</f>
        <v>49.92</v>
      </c>
      <c r="J92">
        <f>Bawana_RLNG!Q92</f>
        <v>0</v>
      </c>
      <c r="K92">
        <f>Bawana_Spot!Q92</f>
        <v>50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850.12242958443858</v>
      </c>
      <c r="P92" s="77">
        <v>68.329761415055543</v>
      </c>
      <c r="Q92" s="77">
        <v>17.188179999999999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121.09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-20</v>
      </c>
      <c r="AA92" s="117">
        <f>STOA!I92</f>
        <v>145.85</v>
      </c>
      <c r="AB92" s="117">
        <f>-STOA!O92</f>
        <v>0</v>
      </c>
      <c r="AC92">
        <f t="shared" si="3"/>
        <v>12.077794850115506</v>
      </c>
      <c r="AD92">
        <f t="shared" si="4"/>
        <v>1263.9727425419449</v>
      </c>
      <c r="AE92">
        <f>'IDT-1'!C92</f>
        <v>0</v>
      </c>
      <c r="AF92" s="26"/>
      <c r="AG92">
        <f t="shared" si="5"/>
        <v>1263.9727425419449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-28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5.0785973397823465</v>
      </c>
      <c r="F93">
        <f>GT_Spot!Q93</f>
        <v>0</v>
      </c>
      <c r="G93">
        <f>PPCL_NG!Q93</f>
        <v>9.9600000000000009</v>
      </c>
      <c r="H93">
        <f>PPCL_Spot!Q93</f>
        <v>6.5115690527838028</v>
      </c>
      <c r="I93">
        <f>Bawana_NG!Q93</f>
        <v>49.92</v>
      </c>
      <c r="J93">
        <f>Bawana_RLNG!Q93</f>
        <v>0</v>
      </c>
      <c r="K93">
        <f>Bawana_Spot!Q93</f>
        <v>50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850.15043918043875</v>
      </c>
      <c r="P93" s="77">
        <v>68.329761415055543</v>
      </c>
      <c r="Q93" s="77">
        <v>17.188179999999999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123.72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145.85</v>
      </c>
      <c r="AB93" s="117">
        <f>-STOA!O93</f>
        <v>0</v>
      </c>
      <c r="AC93">
        <f t="shared" si="3"/>
        <v>11.675035213494933</v>
      </c>
      <c r="AD93">
        <f t="shared" si="4"/>
        <v>1315.0335117745656</v>
      </c>
      <c r="AE93">
        <f>'IDT-1'!C93</f>
        <v>0</v>
      </c>
      <c r="AF93" s="26"/>
      <c r="AG93">
        <f t="shared" si="5"/>
        <v>1315.0335117745656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5.0785973397823465</v>
      </c>
      <c r="F94">
        <f>GT_Spot!Q94</f>
        <v>0</v>
      </c>
      <c r="G94">
        <f>PPCL_NG!Q94</f>
        <v>9.9600000000000009</v>
      </c>
      <c r="H94">
        <f>PPCL_Spot!Q94</f>
        <v>5.7593061076978671</v>
      </c>
      <c r="I94">
        <f>Bawana_NG!Q94</f>
        <v>49.92</v>
      </c>
      <c r="J94">
        <f>Bawana_RLNG!Q94</f>
        <v>0</v>
      </c>
      <c r="K94">
        <f>Bawana_Spot!Q94</f>
        <v>50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850.18711119243869</v>
      </c>
      <c r="P94" s="77">
        <v>68.329761415055543</v>
      </c>
      <c r="Q94" s="77">
        <v>17.188179999999999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124.22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17.46</v>
      </c>
      <c r="Z94" s="75">
        <f>IEX!O94</f>
        <v>0</v>
      </c>
      <c r="AA94" s="117">
        <f>STOA!I94</f>
        <v>145.85</v>
      </c>
      <c r="AB94" s="117">
        <f>-STOA!O94</f>
        <v>0</v>
      </c>
      <c r="AC94">
        <f t="shared" si="3"/>
        <v>12.258685751782567</v>
      </c>
      <c r="AD94">
        <f t="shared" si="4"/>
        <v>1290.3742703031919</v>
      </c>
      <c r="AE94">
        <f>'IDT-1'!C94</f>
        <v>0</v>
      </c>
      <c r="AF94" s="26"/>
      <c r="AG94">
        <f t="shared" si="5"/>
        <v>1290.3742703031919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3.68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14.013403263403262</v>
      </c>
      <c r="F95">
        <f>GT_Spot!Q95</f>
        <v>0</v>
      </c>
      <c r="G95">
        <f>PPCL_NG!Q95</f>
        <v>9.9600000000000009</v>
      </c>
      <c r="H95">
        <f>PPCL_Spot!Q95</f>
        <v>14.583514099783079</v>
      </c>
      <c r="I95">
        <f>Bawana_NG!Q95</f>
        <v>49.92</v>
      </c>
      <c r="J95">
        <f>Bawana_RLNG!Q95</f>
        <v>0</v>
      </c>
      <c r="K95">
        <f>Bawana_Spot!Q95</f>
        <v>50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844.92447096843875</v>
      </c>
      <c r="P95" s="77">
        <v>68.329761415055543</v>
      </c>
      <c r="Q95" s="77">
        <v>17.188179999999999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124.51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33.14</v>
      </c>
      <c r="Z95" s="75">
        <f>IEX!O95</f>
        <v>0</v>
      </c>
      <c r="AA95" s="117">
        <f>STOA!I95</f>
        <v>145.66000000000003</v>
      </c>
      <c r="AB95" s="117">
        <f>-STOA!O95</f>
        <v>0</v>
      </c>
      <c r="AC95">
        <f t="shared" si="3"/>
        <v>12.144170101770792</v>
      </c>
      <c r="AD95">
        <f t="shared" si="4"/>
        <v>1367.8751596449099</v>
      </c>
      <c r="AE95">
        <f>'IDT-1'!C95</f>
        <v>0</v>
      </c>
      <c r="AF95" s="26"/>
      <c r="AG95">
        <f t="shared" si="5"/>
        <v>1367.8751596449099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7.79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14.013403263403262</v>
      </c>
      <c r="F96">
        <f>GT_Spot!Q96</f>
        <v>0</v>
      </c>
      <c r="G96">
        <f>PPCL_NG!Q96</f>
        <v>9.9600000000000009</v>
      </c>
      <c r="H96">
        <f>PPCL_Spot!Q96</f>
        <v>14.583514099783079</v>
      </c>
      <c r="I96">
        <f>Bawana_NG!Q96</f>
        <v>49.92</v>
      </c>
      <c r="J96">
        <f>Bawana_RLNG!Q96</f>
        <v>0</v>
      </c>
      <c r="K96">
        <f>Bawana_Spot!Q96</f>
        <v>49.343476828044253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841.67738983243862</v>
      </c>
      <c r="P96" s="77">
        <v>68.329761415055543</v>
      </c>
      <c r="Q96" s="77">
        <v>17.188179999999999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124.75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43.17</v>
      </c>
      <c r="Z96" s="75">
        <f>IEX!O96</f>
        <v>0</v>
      </c>
      <c r="AA96" s="117">
        <f>STOA!I96</f>
        <v>145.66000000000003</v>
      </c>
      <c r="AB96" s="117">
        <f>-STOA!O96</f>
        <v>0</v>
      </c>
      <c r="AC96">
        <f t="shared" si="3"/>
        <v>12.217354383860783</v>
      </c>
      <c r="AD96">
        <f t="shared" si="4"/>
        <v>1376.1183710548644</v>
      </c>
      <c r="AE96">
        <f>'IDT-1'!C96</f>
        <v>0</v>
      </c>
      <c r="AF96" s="26"/>
      <c r="AG96">
        <f t="shared" si="5"/>
        <v>1376.1183710548644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9.74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14.013403263403262</v>
      </c>
      <c r="F97">
        <f>GT_Spot!Q97</f>
        <v>0</v>
      </c>
      <c r="G97">
        <f>PPCL_NG!Q97</f>
        <v>9.9600000000000009</v>
      </c>
      <c r="H97">
        <f>PPCL_Spot!Q97</f>
        <v>13.71</v>
      </c>
      <c r="I97">
        <f>Bawana_NG!Q97</f>
        <v>49.92</v>
      </c>
      <c r="J97">
        <f>Bawana_RLNG!Q97</f>
        <v>0</v>
      </c>
      <c r="K97">
        <f>Bawana_Spot!Q97</f>
        <v>47.64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835.59707614904175</v>
      </c>
      <c r="P97" s="77">
        <v>68.329761415055543</v>
      </c>
      <c r="Q97" s="77">
        <v>17.188179999999999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125.37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52.36</v>
      </c>
      <c r="Z97" s="75">
        <f>IEX!O97</f>
        <v>0</v>
      </c>
      <c r="AA97" s="117">
        <f>STOA!I97</f>
        <v>145.66000000000003</v>
      </c>
      <c r="AB97" s="117">
        <f>-STOA!O97</f>
        <v>0</v>
      </c>
      <c r="AC97">
        <f t="shared" si="3"/>
        <v>12.239378103282005</v>
      </c>
      <c r="AD97">
        <f t="shared" si="4"/>
        <v>1378.5990427242184</v>
      </c>
      <c r="AE97">
        <f>'IDT-1'!C97</f>
        <v>0</v>
      </c>
      <c r="AF97" s="26"/>
      <c r="AG97">
        <f t="shared" si="5"/>
        <v>1378.5990427242184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11.09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14.013403263403262</v>
      </c>
      <c r="F98">
        <f>GT_Spot!Q98</f>
        <v>0</v>
      </c>
      <c r="G98">
        <f>PPCL_NG!Q98</f>
        <v>9.9600000000000009</v>
      </c>
      <c r="H98">
        <f>PPCL_Spot!Q98</f>
        <v>14.583514099783079</v>
      </c>
      <c r="I98">
        <f>Bawana_NG!Q98</f>
        <v>49.92</v>
      </c>
      <c r="J98">
        <f>Bawana_RLNG!Q98</f>
        <v>0</v>
      </c>
      <c r="K98">
        <f>Bawana_Spot!Q98</f>
        <v>48.31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834.65197634526407</v>
      </c>
      <c r="P98" s="77">
        <v>68.329761415055543</v>
      </c>
      <c r="Q98" s="77">
        <v>17.188179999999999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125.65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52.18</v>
      </c>
      <c r="Z98" s="75">
        <f>IEX!O98</f>
        <v>0</v>
      </c>
      <c r="AA98" s="117">
        <f>STOA!I98</f>
        <v>145.66000000000003</v>
      </c>
      <c r="AB98" s="117">
        <f>-STOA!O98</f>
        <v>0</v>
      </c>
      <c r="AC98">
        <f t="shared" si="3"/>
        <v>12.246668149086858</v>
      </c>
      <c r="AD98">
        <f t="shared" si="4"/>
        <v>1379.4201669744195</v>
      </c>
      <c r="AE98">
        <f>'IDT-1'!C98</f>
        <v>0</v>
      </c>
      <c r="AF98" s="26"/>
      <c r="AG98">
        <f t="shared" si="5"/>
        <v>1379.4201669744195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11.22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0.15659269094285569</v>
      </c>
      <c r="F99">
        <f t="shared" si="6"/>
        <v>0</v>
      </c>
      <c r="G99">
        <f t="shared" si="6"/>
        <v>0.25048004022435977</v>
      </c>
      <c r="H99">
        <f t="shared" si="6"/>
        <v>0.21608158422805857</v>
      </c>
      <c r="I99">
        <f t="shared" si="6"/>
        <v>1.1980800000000014</v>
      </c>
      <c r="J99">
        <f t="shared" si="6"/>
        <v>0</v>
      </c>
      <c r="K99">
        <f t="shared" si="6"/>
        <v>1.8513228109376463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19.718651649174596</v>
      </c>
      <c r="P99" s="77">
        <f t="shared" si="6"/>
        <v>1.6399142739613302</v>
      </c>
      <c r="Q99" s="77">
        <f t="shared" si="6"/>
        <v>0.41251632000000082</v>
      </c>
      <c r="R99" s="80">
        <f t="shared" si="6"/>
        <v>0.23350946464646472</v>
      </c>
      <c r="S99" s="80">
        <f t="shared" si="6"/>
        <v>0</v>
      </c>
      <c r="T99" s="78">
        <f t="shared" si="6"/>
        <v>1.2579400000000001</v>
      </c>
      <c r="U99" s="78">
        <f t="shared" si="6"/>
        <v>3.0695025000000005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0.23429999999999998</v>
      </c>
      <c r="Z99" s="75">
        <f t="shared" si="6"/>
        <v>-2.88625</v>
      </c>
      <c r="AA99" s="117">
        <f t="shared" si="6"/>
        <v>1.245357499999999</v>
      </c>
      <c r="AB99" s="117">
        <f t="shared" si="6"/>
        <v>0</v>
      </c>
      <c r="AC99">
        <f t="shared" si="6"/>
        <v>0.31423758436168381</v>
      </c>
      <c r="AD99">
        <f t="shared" si="6"/>
        <v>27.059241249753633</v>
      </c>
      <c r="AE99">
        <f t="shared" si="6"/>
        <v>4.2246249999999999E-2</v>
      </c>
      <c r="AG99">
        <f t="shared" si="6"/>
        <v>27.101487499753631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-1.2629999999999999</v>
      </c>
      <c r="AM99">
        <f t="shared" si="6"/>
        <v>0</v>
      </c>
      <c r="AN99">
        <f t="shared" si="6"/>
        <v>0</v>
      </c>
      <c r="AO99">
        <f t="shared" si="6"/>
        <v>3.8480000000000007E-2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11.95</v>
      </c>
      <c r="H3">
        <f>PPCL_Spot!T3</f>
        <v>44.92</v>
      </c>
      <c r="I3">
        <f>Bawana_NG!T3</f>
        <v>69.599999999999994</v>
      </c>
      <c r="J3">
        <f>Bawana_RLNG!T3</f>
        <v>0</v>
      </c>
      <c r="K3">
        <f>Bawana_Spot!T3</f>
        <v>140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924.28281785888782</v>
      </c>
      <c r="P3" s="77">
        <v>75.108934594816944</v>
      </c>
      <c r="Q3" s="77">
        <v>20.761156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239.76999999999998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67.069999999999993</v>
      </c>
      <c r="Z3" s="75">
        <f>IEX!P3</f>
        <v>0</v>
      </c>
      <c r="AA3" s="117">
        <f>STOA!J3</f>
        <v>256.55</v>
      </c>
      <c r="AB3" s="117">
        <f>-STOA!P3</f>
        <v>0</v>
      </c>
      <c r="AC3">
        <f>SUMIF(B3:AB3,"&gt;0")*$AC$2-SUMIF(B3:AB3,"&lt;0")*($AC$2/(1-$AC$2))+SUMIF(AI3:AR3,"&gt;0")*$AC$2-SUMIF(AI3:AR3,"&lt;0")*($AC$2/(1-$AC$2))</f>
        <v>16.99984542371217</v>
      </c>
      <c r="AD3">
        <f>SUM(B3:AB3,AI3:AR3)-AC3</f>
        <v>1774.1793019806623</v>
      </c>
      <c r="AE3">
        <f>'IDT-1'!F3</f>
        <v>0</v>
      </c>
      <c r="AF3" s="26"/>
      <c r="AG3">
        <f>SUM(AD3:AF3)</f>
        <v>1774.1793019806623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11.95</v>
      </c>
      <c r="H4">
        <f>PPCL_Spot!T4</f>
        <v>44.92</v>
      </c>
      <c r="I4">
        <f>Bawana_NG!T4</f>
        <v>69.599999999999994</v>
      </c>
      <c r="J4">
        <f>Bawana_RLNG!T4</f>
        <v>0</v>
      </c>
      <c r="K4">
        <f>Bawana_Spot!T4</f>
        <v>140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913.34787005328781</v>
      </c>
      <c r="P4" s="77">
        <v>75.108934594816944</v>
      </c>
      <c r="Q4" s="77">
        <v>20.761156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244.39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64.83</v>
      </c>
      <c r="Z4" s="75">
        <f>IEX!P4</f>
        <v>0</v>
      </c>
      <c r="AA4" s="117">
        <f>STOA!J4</f>
        <v>256.55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16.924561883022889</v>
      </c>
      <c r="AD4">
        <f t="shared" ref="AD4:AD67" si="1">SUM(B4:AB4,AI4:AR4)-AC4</f>
        <v>1765.6996377157516</v>
      </c>
      <c r="AE4">
        <f>'IDT-1'!F4</f>
        <v>0</v>
      </c>
      <c r="AF4" s="26"/>
      <c r="AG4">
        <f t="shared" ref="AG4:AG67" si="2">SUM(AD4:AF4)</f>
        <v>1765.6996377157516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11.95</v>
      </c>
      <c r="H5">
        <f>PPCL_Spot!T5</f>
        <v>44.92</v>
      </c>
      <c r="I5">
        <f>Bawana_NG!T5</f>
        <v>69.599999999999994</v>
      </c>
      <c r="J5">
        <f>Bawana_RLNG!T5</f>
        <v>0</v>
      </c>
      <c r="K5">
        <f>Bawana_Spot!T5</f>
        <v>140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913.35606621528791</v>
      </c>
      <c r="P5" s="77">
        <v>75.108934594816944</v>
      </c>
      <c r="Q5" s="77">
        <v>20.761156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244.99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64.400000000000006</v>
      </c>
      <c r="Z5" s="75">
        <f>IEX!P5</f>
        <v>0</v>
      </c>
      <c r="AA5" s="117">
        <f>STOA!J5</f>
        <v>256.55</v>
      </c>
      <c r="AB5" s="117">
        <f>-STOA!P5</f>
        <v>0</v>
      </c>
      <c r="AC5">
        <f t="shared" si="0"/>
        <v>16.926130009248492</v>
      </c>
      <c r="AD5">
        <f t="shared" si="1"/>
        <v>1765.8762657515265</v>
      </c>
      <c r="AE5">
        <f>'IDT-1'!F5</f>
        <v>0</v>
      </c>
      <c r="AF5" s="26"/>
      <c r="AG5">
        <f t="shared" si="2"/>
        <v>1765.8762657515265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11.95</v>
      </c>
      <c r="H6">
        <f>PPCL_Spot!T6</f>
        <v>44.92</v>
      </c>
      <c r="I6">
        <f>Bawana_NG!T6</f>
        <v>69.599999999999994</v>
      </c>
      <c r="J6">
        <f>Bawana_RLNG!T6</f>
        <v>0</v>
      </c>
      <c r="K6">
        <f>Bawana_Spot!T6</f>
        <v>140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913.33439399307792</v>
      </c>
      <c r="P6" s="77">
        <v>75.108934594816944</v>
      </c>
      <c r="Q6" s="77">
        <v>20.761156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244.99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67.36</v>
      </c>
      <c r="Z6" s="75">
        <f>IEX!P6</f>
        <v>0</v>
      </c>
      <c r="AA6" s="117">
        <f>STOA!J6</f>
        <v>256.55</v>
      </c>
      <c r="AB6" s="117">
        <f>-STOA!P6</f>
        <v>0</v>
      </c>
      <c r="AC6">
        <f t="shared" si="0"/>
        <v>17.040768568914999</v>
      </c>
      <c r="AD6">
        <f t="shared" si="1"/>
        <v>1758.69995496965</v>
      </c>
      <c r="AE6">
        <f>'IDT-1'!F6</f>
        <v>0</v>
      </c>
      <c r="AF6" s="26"/>
      <c r="AG6">
        <f t="shared" si="2"/>
        <v>1758.69995496965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11.95</v>
      </c>
      <c r="H7">
        <f>PPCL_Spot!T7</f>
        <v>44.92</v>
      </c>
      <c r="I7">
        <f>Bawana_NG!T7</f>
        <v>69.599999999999994</v>
      </c>
      <c r="J7">
        <f>Bawana_RLNG!T7</f>
        <v>0</v>
      </c>
      <c r="K7">
        <f>Bawana_Spot!T7</f>
        <v>140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908.47879732235253</v>
      </c>
      <c r="P7" s="77">
        <v>75.108934594816944</v>
      </c>
      <c r="Q7" s="77">
        <v>20.761156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245.07999999999998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72.08</v>
      </c>
      <c r="Z7" s="75">
        <f>IEX!P7</f>
        <v>0</v>
      </c>
      <c r="AA7" s="117">
        <f>STOA!J7</f>
        <v>256.55</v>
      </c>
      <c r="AB7" s="117">
        <f>-STOA!P7</f>
        <v>0</v>
      </c>
      <c r="AC7">
        <f t="shared" si="0"/>
        <v>17.661836244766285</v>
      </c>
      <c r="AD7">
        <f t="shared" si="1"/>
        <v>1688.0332906230731</v>
      </c>
      <c r="AE7">
        <f>'IDT-1'!F7</f>
        <v>0</v>
      </c>
      <c r="AF7" s="26"/>
      <c r="AG7">
        <f t="shared" si="2"/>
        <v>1688.0332906230731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11.166238950670088</v>
      </c>
      <c r="F8">
        <f>GT_Spot!T8</f>
        <v>0</v>
      </c>
      <c r="G8">
        <f>PPCL_NG!T8</f>
        <v>11.95</v>
      </c>
      <c r="H8">
        <f>PPCL_Spot!T8</f>
        <v>44.92</v>
      </c>
      <c r="I8">
        <f>Bawana_NG!T8</f>
        <v>69.599999999999994</v>
      </c>
      <c r="J8">
        <f>Bawana_RLNG!T8</f>
        <v>0</v>
      </c>
      <c r="K8">
        <f>Bawana_Spot!T8</f>
        <v>140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908.48036691115249</v>
      </c>
      <c r="P8" s="77">
        <v>75.108934594816944</v>
      </c>
      <c r="Q8" s="77">
        <v>20.761156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245.35999999999999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72.540000000000006</v>
      </c>
      <c r="Z8" s="75">
        <f>IEX!P8</f>
        <v>0</v>
      </c>
      <c r="AA8" s="117">
        <f>STOA!J8</f>
        <v>256.55</v>
      </c>
      <c r="AB8" s="117">
        <f>-STOA!P8</f>
        <v>0</v>
      </c>
      <c r="AC8">
        <f t="shared" si="0"/>
        <v>17.757143332369679</v>
      </c>
      <c r="AD8">
        <f t="shared" si="1"/>
        <v>1678.6795531242697</v>
      </c>
      <c r="AE8">
        <f>'IDT-1'!F8</f>
        <v>0</v>
      </c>
      <c r="AF8" s="26"/>
      <c r="AG8">
        <f t="shared" si="2"/>
        <v>1678.6795531242697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11.166238950670088</v>
      </c>
      <c r="F9">
        <f>GT_Spot!T9</f>
        <v>0</v>
      </c>
      <c r="G9">
        <f>PPCL_NG!T9</f>
        <v>11.95</v>
      </c>
      <c r="H9">
        <f>PPCL_Spot!T9</f>
        <v>44.92</v>
      </c>
      <c r="I9">
        <f>Bawana_NG!T9</f>
        <v>69.599999999999994</v>
      </c>
      <c r="J9">
        <f>Bawana_RLNG!T9</f>
        <v>0</v>
      </c>
      <c r="K9">
        <f>Bawana_Spot!T9</f>
        <v>140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903.17548888546219</v>
      </c>
      <c r="P9" s="77">
        <v>75.108934594816944</v>
      </c>
      <c r="Q9" s="77">
        <v>20.761156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245.82999999999998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68.94</v>
      </c>
      <c r="Z9" s="75">
        <f>IEX!P9</f>
        <v>0</v>
      </c>
      <c r="AA9" s="117">
        <f>STOA!J9</f>
        <v>256.55</v>
      </c>
      <c r="AB9" s="117">
        <f>-STOA!P9</f>
        <v>0</v>
      </c>
      <c r="AC9">
        <f t="shared" si="0"/>
        <v>18.171213419464348</v>
      </c>
      <c r="AD9">
        <f t="shared" si="1"/>
        <v>1614.830605011485</v>
      </c>
      <c r="AE9">
        <f>'IDT-1'!F9</f>
        <v>0</v>
      </c>
      <c r="AF9" s="26"/>
      <c r="AG9">
        <f t="shared" si="2"/>
        <v>1614.830605011485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11.166238950670088</v>
      </c>
      <c r="F10">
        <f>GT_Spot!T10</f>
        <v>0</v>
      </c>
      <c r="G10">
        <f>PPCL_NG!T10</f>
        <v>11.95</v>
      </c>
      <c r="H10">
        <f>PPCL_Spot!T10</f>
        <v>44.92</v>
      </c>
      <c r="I10">
        <f>Bawana_NG!T10</f>
        <v>69.599999999999994</v>
      </c>
      <c r="J10">
        <f>Bawana_RLNG!T10</f>
        <v>0</v>
      </c>
      <c r="K10">
        <f>Bawana_Spot!T10</f>
        <v>140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900.36045643762725</v>
      </c>
      <c r="P10" s="77">
        <v>75.108934594816944</v>
      </c>
      <c r="Q10" s="77">
        <v>20.761156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249.35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256.55</v>
      </c>
      <c r="AB10" s="117">
        <f>-STOA!P10</f>
        <v>0</v>
      </c>
      <c r="AC10">
        <f t="shared" si="0"/>
        <v>16.460979193648985</v>
      </c>
      <c r="AD10">
        <f t="shared" si="1"/>
        <v>1673.3058067894651</v>
      </c>
      <c r="AE10">
        <f>'IDT-1'!F10</f>
        <v>-18.677</v>
      </c>
      <c r="AF10" s="26"/>
      <c r="AG10">
        <f t="shared" si="2"/>
        <v>1654.6288067894652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11.166238950670088</v>
      </c>
      <c r="F11">
        <f>GT_Spot!T11</f>
        <v>0</v>
      </c>
      <c r="G11">
        <f>PPCL_NG!T11</f>
        <v>11.95</v>
      </c>
      <c r="H11">
        <f>PPCL_Spot!T11</f>
        <v>30</v>
      </c>
      <c r="I11">
        <f>Bawana_NG!T11</f>
        <v>69.599999999999994</v>
      </c>
      <c r="J11">
        <f>Bawana_RLNG!T11</f>
        <v>0</v>
      </c>
      <c r="K11">
        <f>Bawana_Spot!T11</f>
        <v>120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897.49493698179231</v>
      </c>
      <c r="P11" s="77">
        <v>75.108934594816944</v>
      </c>
      <c r="Q11" s="77">
        <v>20.761156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248.14000000000004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256.55</v>
      </c>
      <c r="AB11" s="117">
        <f>-STOA!P11</f>
        <v>0</v>
      </c>
      <c r="AC11">
        <f t="shared" si="0"/>
        <v>15.851474796771777</v>
      </c>
      <c r="AD11">
        <f t="shared" si="1"/>
        <v>1664.9197917305075</v>
      </c>
      <c r="AE11">
        <f>'IDT-1'!F11</f>
        <v>-37.125</v>
      </c>
      <c r="AF11" s="26"/>
      <c r="AG11">
        <f t="shared" si="2"/>
        <v>1627.7947917305075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11.166238950670088</v>
      </c>
      <c r="F12">
        <f>GT_Spot!T12</f>
        <v>0</v>
      </c>
      <c r="G12">
        <f>PPCL_NG!T12</f>
        <v>11.95</v>
      </c>
      <c r="H12">
        <f>PPCL_Spot!T12</f>
        <v>30</v>
      </c>
      <c r="I12">
        <f>Bawana_NG!T12</f>
        <v>69.599999999999994</v>
      </c>
      <c r="J12">
        <f>Bawana_RLNG!T12</f>
        <v>0</v>
      </c>
      <c r="K12">
        <f>Bawana_Spot!T12</f>
        <v>120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899.05645093365263</v>
      </c>
      <c r="P12" s="77">
        <v>75.108934594816944</v>
      </c>
      <c r="Q12" s="77">
        <v>20.761156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247.77000000000004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256.55</v>
      </c>
      <c r="AB12" s="117">
        <f>-STOA!P12</f>
        <v>0</v>
      </c>
      <c r="AC12">
        <f t="shared" si="0"/>
        <v>15.861960119548147</v>
      </c>
      <c r="AD12">
        <f t="shared" si="1"/>
        <v>1666.1008203595914</v>
      </c>
      <c r="AE12">
        <f>'IDT-1'!F12</f>
        <v>-59.993000000000002</v>
      </c>
      <c r="AF12" s="26"/>
      <c r="AG12">
        <f t="shared" si="2"/>
        <v>1606.1078203595914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11.166238950670088</v>
      </c>
      <c r="F13">
        <f>GT_Spot!T13</f>
        <v>0</v>
      </c>
      <c r="G13">
        <f>PPCL_NG!T13</f>
        <v>11.95</v>
      </c>
      <c r="H13">
        <f>PPCL_Spot!T13</f>
        <v>30</v>
      </c>
      <c r="I13">
        <f>Bawana_NG!T13</f>
        <v>69.599999999999994</v>
      </c>
      <c r="J13">
        <f>Bawana_RLNG!T13</f>
        <v>0</v>
      </c>
      <c r="K13">
        <f>Bawana_Spot!T13</f>
        <v>120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901.97723970153493</v>
      </c>
      <c r="P13" s="77">
        <v>75.108934594816944</v>
      </c>
      <c r="Q13" s="77">
        <v>20.761156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247.54000000000002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256.55</v>
      </c>
      <c r="AB13" s="117">
        <f>-STOA!P13</f>
        <v>0</v>
      </c>
      <c r="AC13">
        <f t="shared" si="0"/>
        <v>16.240764161593326</v>
      </c>
      <c r="AD13">
        <f t="shared" si="1"/>
        <v>1628.4128050854285</v>
      </c>
      <c r="AE13">
        <f>'IDT-1'!F13</f>
        <v>-83.265999999999991</v>
      </c>
      <c r="AF13" s="26"/>
      <c r="AG13">
        <f t="shared" si="2"/>
        <v>1545.1468050854285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11.166238950670088</v>
      </c>
      <c r="F14">
        <f>GT_Spot!T14</f>
        <v>0</v>
      </c>
      <c r="G14">
        <f>PPCL_NG!T14</f>
        <v>11.95</v>
      </c>
      <c r="H14">
        <f>PPCL_Spot!T14</f>
        <v>30</v>
      </c>
      <c r="I14">
        <f>Bawana_NG!T14</f>
        <v>69.599999999999994</v>
      </c>
      <c r="J14">
        <f>Bawana_RLNG!T14</f>
        <v>0</v>
      </c>
      <c r="K14">
        <f>Bawana_Spot!T14</f>
        <v>120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902.00270072673493</v>
      </c>
      <c r="P14" s="77">
        <v>75.108934594816944</v>
      </c>
      <c r="Q14" s="77">
        <v>20.761156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247.02000000000004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256.55</v>
      </c>
      <c r="AB14" s="117">
        <f>-STOA!P14</f>
        <v>0</v>
      </c>
      <c r="AC14">
        <f t="shared" si="0"/>
        <v>15.881287117727272</v>
      </c>
      <c r="AD14">
        <f t="shared" si="1"/>
        <v>1668.2777431544946</v>
      </c>
      <c r="AE14">
        <f>'IDT-1'!F14</f>
        <v>-105.386</v>
      </c>
      <c r="AF14" s="26"/>
      <c r="AG14">
        <f t="shared" si="2"/>
        <v>1562.8917431544946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11.166238950670088</v>
      </c>
      <c r="F15">
        <f>GT_Spot!T15</f>
        <v>0</v>
      </c>
      <c r="G15">
        <f>PPCL_NG!T15</f>
        <v>11.95</v>
      </c>
      <c r="H15">
        <f>PPCL_Spot!T15</f>
        <v>30</v>
      </c>
      <c r="I15">
        <f>Bawana_NG!T15</f>
        <v>69.599999999999994</v>
      </c>
      <c r="J15">
        <f>Bawana_RLNG!T15</f>
        <v>0</v>
      </c>
      <c r="K15">
        <f>Bawana_Spot!T15</f>
        <v>120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911.15544794593484</v>
      </c>
      <c r="P15" s="77">
        <v>75.108934594816944</v>
      </c>
      <c r="Q15" s="77">
        <v>20.761156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252.38000000000005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256.46000000000004</v>
      </c>
      <c r="AB15" s="117">
        <f>-STOA!P15</f>
        <v>0</v>
      </c>
      <c r="AC15">
        <f t="shared" si="0"/>
        <v>16.008207293256234</v>
      </c>
      <c r="AD15">
        <f t="shared" si="1"/>
        <v>1682.5735701981657</v>
      </c>
      <c r="AE15">
        <f>'IDT-1'!F15</f>
        <v>-129.82900000000001</v>
      </c>
      <c r="AF15" s="26"/>
      <c r="AG15">
        <f t="shared" si="2"/>
        <v>1552.7445701981658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11.166238950670088</v>
      </c>
      <c r="F16">
        <f>GT_Spot!T16</f>
        <v>0</v>
      </c>
      <c r="G16">
        <f>PPCL_NG!T16</f>
        <v>11.95</v>
      </c>
      <c r="H16">
        <f>PPCL_Spot!T16</f>
        <v>30</v>
      </c>
      <c r="I16">
        <f>Bawana_NG!T16</f>
        <v>69.599999999999994</v>
      </c>
      <c r="J16">
        <f>Bawana_RLNG!T16</f>
        <v>0</v>
      </c>
      <c r="K16">
        <f>Bawana_Spot!T16</f>
        <v>120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911.14585645753493</v>
      </c>
      <c r="P16" s="77">
        <v>75.108934594816944</v>
      </c>
      <c r="Q16" s="77">
        <v>20.761156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252.31000000000003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256.46000000000004</v>
      </c>
      <c r="AB16" s="117">
        <f>-STOA!P16</f>
        <v>0</v>
      </c>
      <c r="AC16">
        <f t="shared" si="0"/>
        <v>16.007506888158314</v>
      </c>
      <c r="AD16">
        <f t="shared" si="1"/>
        <v>1682.4946791148636</v>
      </c>
      <c r="AE16">
        <f>'IDT-1'!F16</f>
        <v>-148.84399999999999</v>
      </c>
      <c r="AF16" s="26"/>
      <c r="AG16">
        <f t="shared" si="2"/>
        <v>1533.6506791148636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11.166238950670088</v>
      </c>
      <c r="F17">
        <f>GT_Spot!T17</f>
        <v>0</v>
      </c>
      <c r="G17">
        <f>PPCL_NG!T17</f>
        <v>11.95</v>
      </c>
      <c r="H17">
        <f>PPCL_Spot!T17</f>
        <v>30</v>
      </c>
      <c r="I17">
        <f>Bawana_NG!T17</f>
        <v>69.599999999999994</v>
      </c>
      <c r="J17">
        <f>Bawana_RLNG!T17</f>
        <v>0</v>
      </c>
      <c r="K17">
        <f>Bawana_Spot!T17</f>
        <v>120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918.9609185539349</v>
      </c>
      <c r="P17" s="77">
        <v>75.108934594816944</v>
      </c>
      <c r="Q17" s="77">
        <v>20.761156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252.24000000000004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256.46000000000004</v>
      </c>
      <c r="AB17" s="117">
        <f>-STOA!P17</f>
        <v>0</v>
      </c>
      <c r="AC17">
        <f t="shared" si="0"/>
        <v>16.475179173105424</v>
      </c>
      <c r="AD17">
        <f t="shared" si="1"/>
        <v>1644.7720689263165</v>
      </c>
      <c r="AE17">
        <f>'IDT-1'!F17</f>
        <v>-167.292</v>
      </c>
      <c r="AF17" s="26"/>
      <c r="AG17">
        <f t="shared" si="2"/>
        <v>1477.4800689263166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11.166238950670088</v>
      </c>
      <c r="F18">
        <f>GT_Spot!T18</f>
        <v>0</v>
      </c>
      <c r="G18">
        <f>PPCL_NG!T18</f>
        <v>11.95</v>
      </c>
      <c r="H18">
        <f>PPCL_Spot!T18</f>
        <v>30</v>
      </c>
      <c r="I18">
        <f>Bawana_NG!T18</f>
        <v>69.599999999999994</v>
      </c>
      <c r="J18">
        <f>Bawana_RLNG!T18</f>
        <v>0</v>
      </c>
      <c r="K18">
        <f>Bawana_Spot!T18</f>
        <v>119.99665038381019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918.92917948033494</v>
      </c>
      <c r="P18" s="77">
        <v>75.108934594816944</v>
      </c>
      <c r="Q18" s="77">
        <v>20.761156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252.13000000000005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256.46000000000004</v>
      </c>
      <c r="AB18" s="117">
        <f>-STOA!P18</f>
        <v>0</v>
      </c>
      <c r="AC18">
        <f t="shared" si="0"/>
        <v>16.074386654136486</v>
      </c>
      <c r="AD18">
        <f t="shared" si="1"/>
        <v>1690.0277727554958</v>
      </c>
      <c r="AE18">
        <f>'IDT-1'!F18</f>
        <v>-183.971</v>
      </c>
      <c r="AF18" s="26"/>
      <c r="AG18">
        <f t="shared" si="2"/>
        <v>1506.0567727554958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11.166238950670088</v>
      </c>
      <c r="F19">
        <f>GT_Spot!T19</f>
        <v>0</v>
      </c>
      <c r="G19">
        <f>PPCL_NG!T19</f>
        <v>11.95</v>
      </c>
      <c r="H19">
        <f>PPCL_Spot!T19</f>
        <v>30</v>
      </c>
      <c r="I19">
        <f>Bawana_NG!T19</f>
        <v>69.599999999999994</v>
      </c>
      <c r="J19">
        <f>Bawana_RLNG!T19</f>
        <v>0</v>
      </c>
      <c r="K19">
        <f>Bawana_Spot!T19</f>
        <v>120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924.87390741473473</v>
      </c>
      <c r="P19" s="77">
        <v>75.108934594816944</v>
      </c>
      <c r="Q19" s="77">
        <v>20.761156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251.43000000000004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256.46000000000004</v>
      </c>
      <c r="AB19" s="117">
        <f>-STOA!P19</f>
        <v>0</v>
      </c>
      <c r="AC19">
        <f t="shared" si="0"/>
        <v>16.120569736581672</v>
      </c>
      <c r="AD19">
        <f t="shared" si="1"/>
        <v>1695.22966722364</v>
      </c>
      <c r="AE19">
        <f>'IDT-1'!F19</f>
        <v>-207.35</v>
      </c>
      <c r="AF19" s="26"/>
      <c r="AG19">
        <f t="shared" si="2"/>
        <v>1487.8796672236401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11.166238950670088</v>
      </c>
      <c r="F20">
        <f>GT_Spot!T20</f>
        <v>0</v>
      </c>
      <c r="G20">
        <f>PPCL_NG!T20</f>
        <v>11.95</v>
      </c>
      <c r="H20">
        <f>PPCL_Spot!T20</f>
        <v>30</v>
      </c>
      <c r="I20">
        <f>Bawana_NG!T20</f>
        <v>69.599999999999994</v>
      </c>
      <c r="J20">
        <f>Bawana_RLNG!T20</f>
        <v>0</v>
      </c>
      <c r="K20">
        <f>Bawana_Spot!T20</f>
        <v>120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932.10725210560474</v>
      </c>
      <c r="P20" s="77">
        <v>75.108934594816944</v>
      </c>
      <c r="Q20" s="77">
        <v>20.761156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244.93000000000004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</v>
      </c>
      <c r="AA20" s="117">
        <f>STOA!J20</f>
        <v>256.46000000000004</v>
      </c>
      <c r="AB20" s="117">
        <f>-STOA!P20</f>
        <v>0</v>
      </c>
      <c r="AC20">
        <f t="shared" si="0"/>
        <v>16.455513888182555</v>
      </c>
      <c r="AD20">
        <f t="shared" si="1"/>
        <v>1658.6280677629093</v>
      </c>
      <c r="AE20">
        <f>'IDT-1'!F20</f>
        <v>-193</v>
      </c>
      <c r="AF20" s="26"/>
      <c r="AG20">
        <f t="shared" si="2"/>
        <v>1465.6280677629093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11.166238950670088</v>
      </c>
      <c r="F21">
        <f>GT_Spot!T21</f>
        <v>0</v>
      </c>
      <c r="G21">
        <f>PPCL_NG!T21</f>
        <v>11.95</v>
      </c>
      <c r="H21">
        <f>PPCL_Spot!T21</f>
        <v>39.14</v>
      </c>
      <c r="I21">
        <f>Bawana_NG!T21</f>
        <v>69.599999999999994</v>
      </c>
      <c r="J21">
        <f>Bawana_RLNG!T21</f>
        <v>0</v>
      </c>
      <c r="K21">
        <f>Bawana_Spot!T21</f>
        <v>120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937.7964792603741</v>
      </c>
      <c r="P21" s="77">
        <v>75.108934594816944</v>
      </c>
      <c r="Q21" s="77">
        <v>20.761156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244.95000000000002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-65</v>
      </c>
      <c r="AA21" s="117">
        <f>STOA!J21</f>
        <v>256.46000000000004</v>
      </c>
      <c r="AB21" s="117">
        <f>-STOA!P21</f>
        <v>0</v>
      </c>
      <c r="AC21">
        <f t="shared" si="0"/>
        <v>17.411852946708692</v>
      </c>
      <c r="AD21">
        <f t="shared" si="1"/>
        <v>1579.5209558591525</v>
      </c>
      <c r="AE21">
        <f>'IDT-1'!F21</f>
        <v>-170</v>
      </c>
      <c r="AF21" s="26"/>
      <c r="AG21">
        <f t="shared" si="2"/>
        <v>1409.5209558591525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11.166238950670088</v>
      </c>
      <c r="F22">
        <f>GT_Spot!T22</f>
        <v>0</v>
      </c>
      <c r="G22">
        <f>PPCL_NG!T22</f>
        <v>11.95</v>
      </c>
      <c r="H22">
        <f>PPCL_Spot!T22</f>
        <v>39.14</v>
      </c>
      <c r="I22">
        <f>Bawana_NG!T22</f>
        <v>69.599999999999994</v>
      </c>
      <c r="J22">
        <f>Bawana_RLNG!T22</f>
        <v>0</v>
      </c>
      <c r="K22">
        <f>Bawana_Spot!T22</f>
        <v>120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940.58587642063446</v>
      </c>
      <c r="P22" s="77">
        <v>75.108934594816944</v>
      </c>
      <c r="Q22" s="77">
        <v>20.761156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245.07000000000002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-111</v>
      </c>
      <c r="AA22" s="117">
        <f>STOA!J22</f>
        <v>256.46000000000004</v>
      </c>
      <c r="AB22" s="117">
        <f>-STOA!P22</f>
        <v>0</v>
      </c>
      <c r="AC22">
        <f t="shared" si="0"/>
        <v>17.446333769241175</v>
      </c>
      <c r="AD22">
        <f t="shared" si="1"/>
        <v>1581.3958721968802</v>
      </c>
      <c r="AE22">
        <f>'IDT-1'!F22</f>
        <v>-143</v>
      </c>
      <c r="AF22" s="26"/>
      <c r="AG22">
        <f t="shared" si="2"/>
        <v>1438.3958721968802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11.166238950670088</v>
      </c>
      <c r="F23">
        <f>GT_Spot!T23</f>
        <v>0</v>
      </c>
      <c r="G23">
        <f>PPCL_NG!T23</f>
        <v>11.95</v>
      </c>
      <c r="H23">
        <f>PPCL_Spot!T23</f>
        <v>39.14</v>
      </c>
      <c r="I23">
        <f>Bawana_NG!T23</f>
        <v>69.599999999999994</v>
      </c>
      <c r="J23">
        <f>Bawana_RLNG!T23</f>
        <v>0</v>
      </c>
      <c r="K23">
        <f>Bawana_Spot!T23</f>
        <v>120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946.01176481063453</v>
      </c>
      <c r="P23" s="77">
        <v>75.108934594816944</v>
      </c>
      <c r="Q23" s="77">
        <v>20.761156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244.98000000000002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-121</v>
      </c>
      <c r="AA23" s="117">
        <f>STOA!J23</f>
        <v>256.37</v>
      </c>
      <c r="AB23" s="117">
        <f>-STOA!P23</f>
        <v>0</v>
      </c>
      <c r="AC23">
        <f t="shared" si="0"/>
        <v>17.403716311851223</v>
      </c>
      <c r="AD23">
        <f t="shared" si="1"/>
        <v>1596.6843780442703</v>
      </c>
      <c r="AE23">
        <f>'IDT-1'!F23</f>
        <v>-164</v>
      </c>
      <c r="AF23" s="26"/>
      <c r="AG23">
        <f t="shared" si="2"/>
        <v>1432.6843780442703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11.166238950670088</v>
      </c>
      <c r="F24">
        <f>GT_Spot!T24</f>
        <v>0</v>
      </c>
      <c r="G24">
        <f>PPCL_NG!T24</f>
        <v>11.95</v>
      </c>
      <c r="H24">
        <f>PPCL_Spot!T24</f>
        <v>26.457155144608102</v>
      </c>
      <c r="I24">
        <f>Bawana_NG!T24</f>
        <v>69.599999999999994</v>
      </c>
      <c r="J24">
        <f>Bawana_RLNG!T24</f>
        <v>0</v>
      </c>
      <c r="K24">
        <f>Bawana_Spot!T24</f>
        <v>120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948.65213899383446</v>
      </c>
      <c r="P24" s="77">
        <v>75.108934594816944</v>
      </c>
      <c r="Q24" s="77">
        <v>20.761156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245.01000000000002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-183</v>
      </c>
      <c r="AA24" s="117">
        <f>STOA!J24</f>
        <v>256.37</v>
      </c>
      <c r="AB24" s="117">
        <f>-STOA!P24</f>
        <v>0</v>
      </c>
      <c r="AC24">
        <f t="shared" si="0"/>
        <v>17.866050476312047</v>
      </c>
      <c r="AD24">
        <f t="shared" si="1"/>
        <v>1524.2095732076177</v>
      </c>
      <c r="AE24">
        <f>'IDT-1'!F24</f>
        <v>-127</v>
      </c>
      <c r="AF24" s="26"/>
      <c r="AG24">
        <f t="shared" si="2"/>
        <v>1397.2095732076177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11.166238950670088</v>
      </c>
      <c r="F25">
        <f>GT_Spot!T25</f>
        <v>0</v>
      </c>
      <c r="G25">
        <f>PPCL_NG!T25</f>
        <v>11.95</v>
      </c>
      <c r="H25">
        <f>PPCL_Spot!T25</f>
        <v>26.457155144608102</v>
      </c>
      <c r="I25">
        <f>Bawana_NG!T25</f>
        <v>69.599999999999994</v>
      </c>
      <c r="J25">
        <f>Bawana_RLNG!T25</f>
        <v>0</v>
      </c>
      <c r="K25">
        <f>Bawana_Spot!T25</f>
        <v>120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948.37079633743451</v>
      </c>
      <c r="P25" s="77">
        <v>75.108934594816944</v>
      </c>
      <c r="Q25" s="77">
        <v>20.761156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244.74000000000004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-227</v>
      </c>
      <c r="AA25" s="117">
        <f>STOA!J25</f>
        <v>256.37</v>
      </c>
      <c r="AB25" s="117">
        <f>-STOA!P25</f>
        <v>0</v>
      </c>
      <c r="AC25">
        <f t="shared" si="0"/>
        <v>19.006477111298917</v>
      </c>
      <c r="AD25">
        <f t="shared" si="1"/>
        <v>1393.5178039162306</v>
      </c>
      <c r="AE25">
        <f>'IDT-1'!F25</f>
        <v>-104</v>
      </c>
      <c r="AF25" s="26"/>
      <c r="AG25">
        <f t="shared" si="2"/>
        <v>1289.5178039162306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11.166238950670088</v>
      </c>
      <c r="F26">
        <f>GT_Spot!T26</f>
        <v>0</v>
      </c>
      <c r="G26">
        <f>PPCL_NG!T26</f>
        <v>11.95</v>
      </c>
      <c r="H26">
        <f>PPCL_Spot!T26</f>
        <v>26.087194925276851</v>
      </c>
      <c r="I26">
        <f>Bawana_NG!T26</f>
        <v>69.599999999999994</v>
      </c>
      <c r="J26">
        <f>Bawana_RLNG!T26</f>
        <v>0</v>
      </c>
      <c r="K26">
        <f>Bawana_Spot!T26</f>
        <v>120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949.07305754903439</v>
      </c>
      <c r="P26" s="77">
        <v>75.108934594816944</v>
      </c>
      <c r="Q26" s="77">
        <v>20.761156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246.20000000000002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-296</v>
      </c>
      <c r="AA26" s="117">
        <f>STOA!J26</f>
        <v>256.37</v>
      </c>
      <c r="AB26" s="117">
        <f>-STOA!P26</f>
        <v>0</v>
      </c>
      <c r="AC26">
        <f t="shared" si="0"/>
        <v>19.235324420563572</v>
      </c>
      <c r="AD26">
        <f t="shared" si="1"/>
        <v>1371.0812575992347</v>
      </c>
      <c r="AE26">
        <f>'IDT-1'!F26</f>
        <v>-60</v>
      </c>
      <c r="AF26" s="26"/>
      <c r="AG26">
        <f t="shared" si="2"/>
        <v>1311.0812575992347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11.166238950670088</v>
      </c>
      <c r="F27">
        <f>GT_Spot!T27</f>
        <v>0</v>
      </c>
      <c r="G27">
        <f>PPCL_NG!T27</f>
        <v>11.95</v>
      </c>
      <c r="H27">
        <f>PPCL_Spot!T27</f>
        <v>26.457155144608102</v>
      </c>
      <c r="I27">
        <f>Bawana_NG!T27</f>
        <v>69.599999999999994</v>
      </c>
      <c r="J27">
        <f>Bawana_RLNG!T27</f>
        <v>0</v>
      </c>
      <c r="K27">
        <f>Bawana_Spot!T27</f>
        <v>120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950.89639086571367</v>
      </c>
      <c r="P27" s="77">
        <v>75.108934594816944</v>
      </c>
      <c r="Q27" s="77">
        <v>20.761156</v>
      </c>
      <c r="R27" s="80">
        <v>3.0901818181818181</v>
      </c>
      <c r="S27" s="80">
        <v>0</v>
      </c>
      <c r="T27" s="78">
        <f>SUMPRODUCT(LTA!F27:AJ27,LTA!F$101:AJ$101,LTA!F$105:AJ$105)</f>
        <v>0.55000000000000004</v>
      </c>
      <c r="U27" s="78">
        <f>SUMPRODUCT(LTA!F27:AJ27,LTA!F$102:AJ$102,LTA!F$105:AJ$105)</f>
        <v>250.27000000000004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-353</v>
      </c>
      <c r="AA27" s="117">
        <f>STOA!J27</f>
        <v>256.27999999999997</v>
      </c>
      <c r="AB27" s="117">
        <f>-STOA!P27</f>
        <v>0</v>
      </c>
      <c r="AC27">
        <f t="shared" si="0"/>
        <v>20.227252010944387</v>
      </c>
      <c r="AD27">
        <f t="shared" si="1"/>
        <v>1277.9028053630464</v>
      </c>
      <c r="AE27">
        <f>'IDT-1'!F27</f>
        <v>-22</v>
      </c>
      <c r="AF27" s="26"/>
      <c r="AG27">
        <f t="shared" si="2"/>
        <v>1255.9028053630464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11.166238950670088</v>
      </c>
      <c r="F28">
        <f>GT_Spot!T28</f>
        <v>0</v>
      </c>
      <c r="G28">
        <f>PPCL_NG!T28</f>
        <v>11.95</v>
      </c>
      <c r="H28">
        <f>PPCL_Spot!T28</f>
        <v>25.034310384003636</v>
      </c>
      <c r="I28">
        <f>Bawana_NG!T28</f>
        <v>69.599999999999994</v>
      </c>
      <c r="J28">
        <f>Bawana_RLNG!T28</f>
        <v>0</v>
      </c>
      <c r="K28">
        <f>Bawana_Spot!T28</f>
        <v>120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967.97212493025336</v>
      </c>
      <c r="P28" s="77">
        <v>75.108934594816944</v>
      </c>
      <c r="Q28" s="77">
        <v>20.761156</v>
      </c>
      <c r="R28" s="80">
        <v>6.7072727272727271</v>
      </c>
      <c r="S28" s="80">
        <v>0</v>
      </c>
      <c r="T28" s="78">
        <f>SUMPRODUCT(LTA!F28:AJ28,LTA!F$101:AJ$101,LTA!F$105:AJ$105)</f>
        <v>1.67</v>
      </c>
      <c r="U28" s="78">
        <f>SUMPRODUCT(LTA!F28:AJ28,LTA!F$102:AJ$102,LTA!F$105:AJ$105)</f>
        <v>255.04000000000002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-395</v>
      </c>
      <c r="AA28" s="117">
        <f>STOA!J28</f>
        <v>256.27999999999997</v>
      </c>
      <c r="AB28" s="117">
        <f>-STOA!P28</f>
        <v>0</v>
      </c>
      <c r="AC28">
        <f t="shared" si="0"/>
        <v>20.422025454252431</v>
      </c>
      <c r="AD28">
        <f t="shared" si="1"/>
        <v>1305.8680121327643</v>
      </c>
      <c r="AE28">
        <f>'IDT-1'!F28</f>
        <v>0</v>
      </c>
      <c r="AF28" s="26"/>
      <c r="AG28">
        <f t="shared" si="2"/>
        <v>1305.8680121327643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11.166238950670088</v>
      </c>
      <c r="F29">
        <f>GT_Spot!T29</f>
        <v>0</v>
      </c>
      <c r="G29">
        <f>PPCL_NG!T29</f>
        <v>11.95</v>
      </c>
      <c r="H29">
        <f>PPCL_Spot!T29</f>
        <v>25.034310384003636</v>
      </c>
      <c r="I29">
        <f>Bawana_NG!T29</f>
        <v>69.599999999999994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970.3792850934534</v>
      </c>
      <c r="P29" s="77">
        <v>75.108934594816944</v>
      </c>
      <c r="Q29" s="77">
        <v>20.761156</v>
      </c>
      <c r="R29" s="80">
        <v>11.706545454545456</v>
      </c>
      <c r="S29" s="80">
        <v>0</v>
      </c>
      <c r="T29" s="78">
        <f>SUMPRODUCT(LTA!F29:AJ29,LTA!F$101:AJ$101,LTA!F$105:AJ$105)</f>
        <v>3.5</v>
      </c>
      <c r="U29" s="78">
        <f>SUMPRODUCT(LTA!F29:AJ29,LTA!F$102:AJ$102,LTA!F$105:AJ$105)</f>
        <v>257.35000000000002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-411</v>
      </c>
      <c r="AA29" s="117">
        <f>STOA!J29</f>
        <v>256.27999999999997</v>
      </c>
      <c r="AB29" s="117">
        <f>-STOA!P29</f>
        <v>0</v>
      </c>
      <c r="AC29">
        <f t="shared" si="0"/>
        <v>20.225684104043719</v>
      </c>
      <c r="AD29">
        <f t="shared" si="1"/>
        <v>1251.610786373446</v>
      </c>
      <c r="AE29">
        <f>'IDT-1'!F29</f>
        <v>0</v>
      </c>
      <c r="AF29" s="26"/>
      <c r="AG29">
        <f t="shared" si="2"/>
        <v>1251.610786373446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11.166238950670088</v>
      </c>
      <c r="F30">
        <f>GT_Spot!T30</f>
        <v>0</v>
      </c>
      <c r="G30">
        <f>PPCL_NG!T30</f>
        <v>11.95</v>
      </c>
      <c r="H30">
        <f>PPCL_Spot!T30</f>
        <v>30</v>
      </c>
      <c r="I30">
        <f>Bawana_NG!T30</f>
        <v>69.599999999999994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968.18428927439311</v>
      </c>
      <c r="P30" s="77">
        <v>75.108934594816944</v>
      </c>
      <c r="Q30" s="77">
        <v>20.761156</v>
      </c>
      <c r="R30" s="80">
        <v>16.545454545454547</v>
      </c>
      <c r="S30" s="80">
        <v>0</v>
      </c>
      <c r="T30" s="78">
        <f>SUMPRODUCT(LTA!F30:AJ30,LTA!F$101:AJ$101,LTA!F$105:AJ$105)</f>
        <v>6.1400000000000006</v>
      </c>
      <c r="U30" s="78">
        <f>SUMPRODUCT(LTA!F30:AJ30,LTA!F$102:AJ$102,LTA!F$105:AJ$105)</f>
        <v>263.16000000000003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-433</v>
      </c>
      <c r="AA30" s="117">
        <f>STOA!J30</f>
        <v>256.27999999999997</v>
      </c>
      <c r="AB30" s="117">
        <f>-STOA!P30</f>
        <v>0</v>
      </c>
      <c r="AC30">
        <f t="shared" si="0"/>
        <v>20.295983589279192</v>
      </c>
      <c r="AD30">
        <f t="shared" si="1"/>
        <v>1275.6000897760557</v>
      </c>
      <c r="AE30">
        <f>'IDT-1'!F30</f>
        <v>0</v>
      </c>
      <c r="AF30" s="26"/>
      <c r="AG30">
        <f t="shared" si="2"/>
        <v>1275.6000897760557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11.166238950670088</v>
      </c>
      <c r="F31">
        <f>GT_Spot!T31</f>
        <v>0</v>
      </c>
      <c r="G31">
        <f>PPCL_NG!T31</f>
        <v>11.95</v>
      </c>
      <c r="H31">
        <f>PPCL_Spot!T31</f>
        <v>30</v>
      </c>
      <c r="I31">
        <f>Bawana_NG!T31</f>
        <v>69.599999999999994</v>
      </c>
      <c r="J31">
        <f>Bawana_RLNG!T31</f>
        <v>0</v>
      </c>
      <c r="K31">
        <f>Bawana_Spot!T31</f>
        <v>90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968.47327717190865</v>
      </c>
      <c r="P31" s="77">
        <v>75.108934594816944</v>
      </c>
      <c r="Q31" s="77">
        <v>20.761156</v>
      </c>
      <c r="R31" s="80">
        <v>19.040000000000003</v>
      </c>
      <c r="S31" s="80">
        <v>0</v>
      </c>
      <c r="T31" s="78">
        <f>SUMPRODUCT(LTA!F31:AJ31,LTA!F$101:AJ$101,LTA!F$105:AJ$105)</f>
        <v>10.120000000000001</v>
      </c>
      <c r="U31" s="78">
        <f>SUMPRODUCT(LTA!F31:AJ31,LTA!F$102:AJ$102,LTA!F$105:AJ$105)</f>
        <v>270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-462</v>
      </c>
      <c r="AA31" s="117">
        <f>STOA!J31</f>
        <v>256.27999999999997</v>
      </c>
      <c r="AB31" s="117">
        <f>-STOA!P31</f>
        <v>0</v>
      </c>
      <c r="AC31">
        <f t="shared" si="0"/>
        <v>20.849160380920992</v>
      </c>
      <c r="AD31">
        <f t="shared" si="1"/>
        <v>1279.6504463364745</v>
      </c>
      <c r="AE31">
        <f>'IDT-1'!F31</f>
        <v>0</v>
      </c>
      <c r="AF31" s="26"/>
      <c r="AG31">
        <f t="shared" si="2"/>
        <v>1279.6504463364745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11.161630163570836</v>
      </c>
      <c r="F32">
        <f>GT_Spot!T32</f>
        <v>0</v>
      </c>
      <c r="G32">
        <f>PPCL_NG!T32</f>
        <v>11.95</v>
      </c>
      <c r="H32">
        <f>PPCL_Spot!T32</f>
        <v>30</v>
      </c>
      <c r="I32">
        <f>Bawana_NG!T32</f>
        <v>69.599999999999994</v>
      </c>
      <c r="J32">
        <f>Bawana_RLNG!T32</f>
        <v>0</v>
      </c>
      <c r="K32">
        <f>Bawana_Spot!T32</f>
        <v>110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966.90757785444828</v>
      </c>
      <c r="P32" s="77">
        <v>75.108934594816944</v>
      </c>
      <c r="Q32" s="77">
        <v>20.761156</v>
      </c>
      <c r="R32" s="80">
        <v>20.350909090909088</v>
      </c>
      <c r="S32" s="80">
        <v>0</v>
      </c>
      <c r="T32" s="78">
        <f>SUMPRODUCT(LTA!F32:AJ32,LTA!F$101:AJ$101,LTA!F$105:AJ$105)</f>
        <v>14.77</v>
      </c>
      <c r="U32" s="78">
        <f>SUMPRODUCT(LTA!F32:AJ32,LTA!F$102:AJ$102,LTA!F$105:AJ$105)</f>
        <v>277.61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-487</v>
      </c>
      <c r="AA32" s="117">
        <f>STOA!J32</f>
        <v>256.27999999999997</v>
      </c>
      <c r="AB32" s="117">
        <f>-STOA!P32</f>
        <v>0</v>
      </c>
      <c r="AC32">
        <f t="shared" si="0"/>
        <v>21.352718857655749</v>
      </c>
      <c r="AD32">
        <f t="shared" si="1"/>
        <v>1286.1474888460893</v>
      </c>
      <c r="AE32">
        <f>'IDT-1'!F32</f>
        <v>0</v>
      </c>
      <c r="AF32" s="26"/>
      <c r="AG32">
        <f t="shared" si="2"/>
        <v>1286.1474888460893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11.161630163570836</v>
      </c>
      <c r="F33">
        <f>GT_Spot!T33</f>
        <v>0</v>
      </c>
      <c r="G33">
        <f>PPCL_NG!T33</f>
        <v>11.95</v>
      </c>
      <c r="H33">
        <f>PPCL_Spot!T33</f>
        <v>30</v>
      </c>
      <c r="I33">
        <f>Bawana_NG!T33</f>
        <v>69.599999999999994</v>
      </c>
      <c r="J33">
        <f>Bawana_RLNG!T33</f>
        <v>0</v>
      </c>
      <c r="K33">
        <f>Bawana_Spot!T33</f>
        <v>120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964.05492970692956</v>
      </c>
      <c r="P33" s="77">
        <v>75.108934594816944</v>
      </c>
      <c r="Q33" s="77">
        <v>20.761156</v>
      </c>
      <c r="R33" s="80">
        <v>20.350909090909088</v>
      </c>
      <c r="S33" s="80">
        <v>0</v>
      </c>
      <c r="T33" s="78">
        <f>SUMPRODUCT(LTA!F33:AJ33,LTA!F$101:AJ$101,LTA!F$105:AJ$105)</f>
        <v>26</v>
      </c>
      <c r="U33" s="78">
        <f>SUMPRODUCT(LTA!F33:AJ33,LTA!F$102:AJ$102,LTA!F$105:AJ$105)</f>
        <v>284.69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-518</v>
      </c>
      <c r="AA33" s="117">
        <f>STOA!J33</f>
        <v>256.27999999999997</v>
      </c>
      <c r="AB33" s="117">
        <f>-STOA!P33</f>
        <v>0</v>
      </c>
      <c r="AC33">
        <f t="shared" si="0"/>
        <v>22.784168896976148</v>
      </c>
      <c r="AD33">
        <f t="shared" si="1"/>
        <v>1174.1733906592501</v>
      </c>
      <c r="AE33">
        <f>'IDT-1'!F33</f>
        <v>0</v>
      </c>
      <c r="AF33" s="26"/>
      <c r="AG33">
        <f t="shared" si="2"/>
        <v>1174.1733906592501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-175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11.161630163570836</v>
      </c>
      <c r="F34">
        <f>GT_Spot!T34</f>
        <v>0</v>
      </c>
      <c r="G34">
        <f>PPCL_NG!T34</f>
        <v>11.95</v>
      </c>
      <c r="H34">
        <f>PPCL_Spot!T34</f>
        <v>30</v>
      </c>
      <c r="I34">
        <f>Bawana_NG!T34</f>
        <v>69.599999999999994</v>
      </c>
      <c r="J34">
        <f>Bawana_RLNG!T34</f>
        <v>0</v>
      </c>
      <c r="K34">
        <f>Bawana_Spot!T34</f>
        <v>120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944.97895400892969</v>
      </c>
      <c r="P34" s="77">
        <v>75.108934594816944</v>
      </c>
      <c r="Q34" s="77">
        <v>20.761156</v>
      </c>
      <c r="R34" s="80">
        <v>20.350909090909088</v>
      </c>
      <c r="S34" s="80">
        <v>0</v>
      </c>
      <c r="T34" s="78">
        <f>SUMPRODUCT(LTA!F34:AJ34,LTA!F$101:AJ$101,LTA!F$105:AJ$105)</f>
        <v>32.42</v>
      </c>
      <c r="U34" s="78">
        <f>SUMPRODUCT(LTA!F34:AJ34,LTA!F$102:AJ$102,LTA!F$105:AJ$105)</f>
        <v>295.01000000000005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-536</v>
      </c>
      <c r="AA34" s="117">
        <f>STOA!J34</f>
        <v>256.27999999999997</v>
      </c>
      <c r="AB34" s="117">
        <f>-STOA!P34</f>
        <v>0</v>
      </c>
      <c r="AC34">
        <f t="shared" si="0"/>
        <v>22.346340317290572</v>
      </c>
      <c r="AD34">
        <f t="shared" si="1"/>
        <v>1219.2752435409361</v>
      </c>
      <c r="AE34">
        <f>'IDT-1'!F34</f>
        <v>0</v>
      </c>
      <c r="AF34" s="26"/>
      <c r="AG34">
        <f t="shared" si="2"/>
        <v>1219.2752435409361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11.161630163570836</v>
      </c>
      <c r="F35">
        <f>GT_Spot!T35</f>
        <v>0</v>
      </c>
      <c r="G35">
        <f>PPCL_NG!T35</f>
        <v>11.95</v>
      </c>
      <c r="H35">
        <f>PPCL_Spot!T35</f>
        <v>30</v>
      </c>
      <c r="I35">
        <f>Bawana_NG!T35</f>
        <v>69.599999999999994</v>
      </c>
      <c r="J35">
        <f>Bawana_RLNG!T35</f>
        <v>0</v>
      </c>
      <c r="K35">
        <f>Bawana_Spot!T35</f>
        <v>120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932.06086204243752</v>
      </c>
      <c r="P35" s="77">
        <v>75.108934594816944</v>
      </c>
      <c r="Q35" s="77">
        <v>20.761156</v>
      </c>
      <c r="R35" s="80">
        <v>20.478181818181817</v>
      </c>
      <c r="S35" s="80">
        <v>0</v>
      </c>
      <c r="T35" s="78">
        <f>SUMPRODUCT(LTA!F35:AJ35,LTA!F$101:AJ$101,LTA!F$105:AJ$105)</f>
        <v>38.230000000000004</v>
      </c>
      <c r="U35" s="78">
        <f>SUMPRODUCT(LTA!F35:AJ35,LTA!F$102:AJ$102,LTA!F$105:AJ$105)</f>
        <v>303.34000000000003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-552</v>
      </c>
      <c r="AA35" s="117">
        <f>STOA!J35</f>
        <v>256.27999999999997</v>
      </c>
      <c r="AB35" s="117">
        <f>-STOA!P35</f>
        <v>0</v>
      </c>
      <c r="AC35">
        <f t="shared" si="0"/>
        <v>22.500263148340565</v>
      </c>
      <c r="AD35">
        <f t="shared" si="1"/>
        <v>1204.4705014706665</v>
      </c>
      <c r="AE35">
        <f>'IDT-1'!F35</f>
        <v>0</v>
      </c>
      <c r="AF35" s="26"/>
      <c r="AG35">
        <f t="shared" si="2"/>
        <v>1204.4705014706665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11.161630163570836</v>
      </c>
      <c r="F36">
        <f>GT_Spot!T36</f>
        <v>0</v>
      </c>
      <c r="G36">
        <f>PPCL_NG!T36</f>
        <v>11.95</v>
      </c>
      <c r="H36">
        <f>PPCL_Spot!T36</f>
        <v>30</v>
      </c>
      <c r="I36">
        <f>Bawana_NG!T36</f>
        <v>69.599999999999994</v>
      </c>
      <c r="J36">
        <f>Bawana_RLNG!T36</f>
        <v>0</v>
      </c>
      <c r="K36">
        <f>Bawana_Spot!T36</f>
        <v>120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931.30855070603752</v>
      </c>
      <c r="P36" s="77">
        <v>75.108934594816944</v>
      </c>
      <c r="Q36" s="77">
        <v>20.761156</v>
      </c>
      <c r="R36" s="80">
        <v>20.478181818181817</v>
      </c>
      <c r="S36" s="80">
        <v>0</v>
      </c>
      <c r="T36" s="78">
        <f>SUMPRODUCT(LTA!F36:AJ36,LTA!F$101:AJ$101,LTA!F$105:AJ$105)</f>
        <v>43.82</v>
      </c>
      <c r="U36" s="78">
        <f>SUMPRODUCT(LTA!F36:AJ36,LTA!F$102:AJ$102,LTA!F$105:AJ$105)</f>
        <v>311.58000000000004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-557</v>
      </c>
      <c r="AA36" s="117">
        <f>STOA!J36</f>
        <v>256.27999999999997</v>
      </c>
      <c r="AB36" s="117">
        <f>-STOA!P36</f>
        <v>0</v>
      </c>
      <c r="AC36">
        <f t="shared" si="0"/>
        <v>23.369987647966848</v>
      </c>
      <c r="AD36">
        <f t="shared" si="1"/>
        <v>1131.6784656346401</v>
      </c>
      <c r="AE36">
        <f>'IDT-1'!F36</f>
        <v>0</v>
      </c>
      <c r="AF36" s="26"/>
      <c r="AG36">
        <f t="shared" si="2"/>
        <v>1131.6784656346401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-190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11.161630163570836</v>
      </c>
      <c r="F37">
        <f>GT_Spot!T37</f>
        <v>0</v>
      </c>
      <c r="G37">
        <f>PPCL_NG!T37</f>
        <v>29.997000299970004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120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925.08243022255465</v>
      </c>
      <c r="P37" s="77">
        <v>75.108934594816944</v>
      </c>
      <c r="Q37" s="77">
        <v>20.761156</v>
      </c>
      <c r="R37" s="80">
        <v>20.478181818181817</v>
      </c>
      <c r="S37" s="80">
        <v>0</v>
      </c>
      <c r="T37" s="78">
        <f>SUMPRODUCT(LTA!F37:AJ37,LTA!F$101:AJ$101,LTA!F$105:AJ$105)</f>
        <v>52.230000000000004</v>
      </c>
      <c r="U37" s="78">
        <f>SUMPRODUCT(LTA!F37:AJ37,LTA!F$102:AJ$102,LTA!F$105:AJ$105)</f>
        <v>319.65000000000003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-568</v>
      </c>
      <c r="AA37" s="117">
        <f>STOA!J37</f>
        <v>256.27999999999997</v>
      </c>
      <c r="AB37" s="117">
        <f>-STOA!P37</f>
        <v>0</v>
      </c>
      <c r="AC37">
        <f t="shared" si="0"/>
        <v>22.74244459132046</v>
      </c>
      <c r="AD37">
        <f t="shared" si="1"/>
        <v>1199.6068885077739</v>
      </c>
      <c r="AE37">
        <f>'IDT-1'!F37</f>
        <v>0</v>
      </c>
      <c r="AF37" s="26"/>
      <c r="AG37">
        <f t="shared" si="2"/>
        <v>1199.6068885077739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11.161630163570836</v>
      </c>
      <c r="F38">
        <f>GT_Spot!T38</f>
        <v>0</v>
      </c>
      <c r="G38">
        <f>PPCL_NG!T38</f>
        <v>29.997000299970004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120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925.08243022255465</v>
      </c>
      <c r="P38" s="77">
        <v>75.108934594816944</v>
      </c>
      <c r="Q38" s="77">
        <v>20.761156</v>
      </c>
      <c r="R38" s="80">
        <v>20.478181818181817</v>
      </c>
      <c r="S38" s="80">
        <v>0</v>
      </c>
      <c r="T38" s="78">
        <f>SUMPRODUCT(LTA!F38:AJ38,LTA!F$101:AJ$101,LTA!F$105:AJ$105)</f>
        <v>58.85</v>
      </c>
      <c r="U38" s="78">
        <f>SUMPRODUCT(LTA!F38:AJ38,LTA!F$102:AJ$102,LTA!F$105:AJ$105)</f>
        <v>327.75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-568</v>
      </c>
      <c r="AA38" s="117">
        <f>STOA!J38</f>
        <v>256.27999999999997</v>
      </c>
      <c r="AB38" s="117">
        <f>-STOA!P38</f>
        <v>0</v>
      </c>
      <c r="AC38">
        <f t="shared" si="0"/>
        <v>22.960761866542409</v>
      </c>
      <c r="AD38">
        <f t="shared" si="1"/>
        <v>1204.1085712325516</v>
      </c>
      <c r="AE38">
        <f>'IDT-1'!F38</f>
        <v>0</v>
      </c>
      <c r="AF38" s="26"/>
      <c r="AG38">
        <f t="shared" si="2"/>
        <v>1204.1085712325516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11.070141391738286</v>
      </c>
      <c r="F39">
        <f>GT_Spot!T39</f>
        <v>0</v>
      </c>
      <c r="G39">
        <f>PPCL_NG!T39</f>
        <v>29.997000299970004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120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925.89102886418868</v>
      </c>
      <c r="P39" s="77">
        <v>75.108934594816944</v>
      </c>
      <c r="Q39" s="77">
        <v>20.761156</v>
      </c>
      <c r="R39" s="80">
        <v>20.478181818181817</v>
      </c>
      <c r="S39" s="80">
        <v>0</v>
      </c>
      <c r="T39" s="78">
        <f>SUMPRODUCT(LTA!F39:AJ39,LTA!F$101:AJ$101,LTA!F$105:AJ$105)</f>
        <v>69.11</v>
      </c>
      <c r="U39" s="78">
        <f>SUMPRODUCT(LTA!F39:AJ39,LTA!F$102:AJ$102,LTA!F$105:AJ$105)</f>
        <v>336.88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-545</v>
      </c>
      <c r="AA39" s="117">
        <f>STOA!J39</f>
        <v>256.18</v>
      </c>
      <c r="AB39" s="117">
        <f>-STOA!P39</f>
        <v>0</v>
      </c>
      <c r="AC39">
        <f t="shared" si="0"/>
        <v>22.977018137997149</v>
      </c>
      <c r="AD39">
        <f t="shared" si="1"/>
        <v>1242.0994248308987</v>
      </c>
      <c r="AE39">
        <f>'IDT-1'!F39</f>
        <v>0</v>
      </c>
      <c r="AF39" s="26"/>
      <c r="AG39">
        <f t="shared" si="2"/>
        <v>1242.0994248308987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11.070141391738286</v>
      </c>
      <c r="F40">
        <f>GT_Spot!T40</f>
        <v>0</v>
      </c>
      <c r="G40">
        <f>PPCL_NG!T40</f>
        <v>29.997000299970004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120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921.72420355955671</v>
      </c>
      <c r="P40" s="77">
        <v>75.108934594816944</v>
      </c>
      <c r="Q40" s="77">
        <v>20.761156</v>
      </c>
      <c r="R40" s="80">
        <v>20.478181818181817</v>
      </c>
      <c r="S40" s="80">
        <v>0</v>
      </c>
      <c r="T40" s="78">
        <f>SUMPRODUCT(LTA!F40:AJ40,LTA!F$101:AJ$101,LTA!F$105:AJ$105)</f>
        <v>75.460000000000008</v>
      </c>
      <c r="U40" s="78">
        <f>SUMPRODUCT(LTA!F40:AJ40,LTA!F$102:AJ$102,LTA!F$105:AJ$105)</f>
        <v>344.8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-504</v>
      </c>
      <c r="AA40" s="117">
        <f>STOA!J40</f>
        <v>256.18</v>
      </c>
      <c r="AB40" s="117">
        <f>-STOA!P40</f>
        <v>0</v>
      </c>
      <c r="AC40">
        <f t="shared" si="0"/>
        <v>22.568750934073449</v>
      </c>
      <c r="AD40">
        <f t="shared" si="1"/>
        <v>1308.6108667301903</v>
      </c>
      <c r="AE40">
        <f>'IDT-1'!F40</f>
        <v>0</v>
      </c>
      <c r="AF40" s="26"/>
      <c r="AG40">
        <f t="shared" si="2"/>
        <v>1308.6108667301903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11.070141391738286</v>
      </c>
      <c r="F41">
        <f>GT_Spot!T41</f>
        <v>0</v>
      </c>
      <c r="G41">
        <f>PPCL_NG!T41</f>
        <v>29.997000299970004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120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914.14451788093697</v>
      </c>
      <c r="P41" s="77">
        <v>75.108934594816944</v>
      </c>
      <c r="Q41" s="77">
        <v>20.761156</v>
      </c>
      <c r="R41" s="80">
        <v>20.478181818181817</v>
      </c>
      <c r="S41" s="80">
        <v>0</v>
      </c>
      <c r="T41" s="78">
        <f>SUMPRODUCT(LTA!F41:AJ41,LTA!F$101:AJ$101,LTA!F$105:AJ$105)</f>
        <v>85.74</v>
      </c>
      <c r="U41" s="78">
        <f>SUMPRODUCT(LTA!F41:AJ41,LTA!F$102:AJ$102,LTA!F$105:AJ$105)</f>
        <v>350.75000000000006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-471</v>
      </c>
      <c r="AA41" s="117">
        <f>STOA!J41</f>
        <v>256.18</v>
      </c>
      <c r="AB41" s="117">
        <f>-STOA!P41</f>
        <v>0</v>
      </c>
      <c r="AC41">
        <f t="shared" si="0"/>
        <v>22.618239317535011</v>
      </c>
      <c r="AD41">
        <f t="shared" si="1"/>
        <v>1320.2116926681092</v>
      </c>
      <c r="AE41">
        <f>'IDT-1'!F41</f>
        <v>0</v>
      </c>
      <c r="AF41" s="26"/>
      <c r="AG41">
        <f t="shared" si="2"/>
        <v>1320.2116926681092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11.070141391738286</v>
      </c>
      <c r="F42">
        <f>GT_Spot!T42</f>
        <v>0</v>
      </c>
      <c r="G42">
        <f>PPCL_NG!T42</f>
        <v>29.997000299970004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120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914.14451788093697</v>
      </c>
      <c r="P42" s="77">
        <v>75.108934594816944</v>
      </c>
      <c r="Q42" s="77">
        <v>20.761156</v>
      </c>
      <c r="R42" s="80">
        <v>20.478181818181817</v>
      </c>
      <c r="S42" s="80">
        <v>0</v>
      </c>
      <c r="T42" s="78">
        <f>SUMPRODUCT(LTA!F42:AJ42,LTA!F$101:AJ$101,LTA!F$105:AJ$105)</f>
        <v>93.39</v>
      </c>
      <c r="U42" s="78">
        <f>SUMPRODUCT(LTA!F42:AJ42,LTA!F$102:AJ$102,LTA!F$105:AJ$105)</f>
        <v>357.50000000000006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-445</v>
      </c>
      <c r="AA42" s="117">
        <f>STOA!J42</f>
        <v>256.18</v>
      </c>
      <c r="AB42" s="117">
        <f>-STOA!P42</f>
        <v>0</v>
      </c>
      <c r="AC42">
        <f t="shared" si="0"/>
        <v>21.981440350626215</v>
      </c>
      <c r="AD42">
        <f t="shared" si="1"/>
        <v>1421.2484916350181</v>
      </c>
      <c r="AE42">
        <f>'IDT-1'!F42</f>
        <v>0</v>
      </c>
      <c r="AF42" s="26"/>
      <c r="AG42">
        <f t="shared" si="2"/>
        <v>1421.2484916350181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11.074258878778984</v>
      </c>
      <c r="F43">
        <f>GT_Spot!T43</f>
        <v>0</v>
      </c>
      <c r="G43">
        <f>PPCL_NG!T43</f>
        <v>29.997000299970004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120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915.53989905001356</v>
      </c>
      <c r="P43" s="77">
        <v>75.108934594816944</v>
      </c>
      <c r="Q43" s="77">
        <v>20.761156</v>
      </c>
      <c r="R43" s="80">
        <v>20.478181818181817</v>
      </c>
      <c r="S43" s="80">
        <v>0</v>
      </c>
      <c r="T43" s="78">
        <f>SUMPRODUCT(LTA!F43:AJ43,LTA!F$101:AJ$101,LTA!F$105:AJ$105)</f>
        <v>99.6</v>
      </c>
      <c r="U43" s="78">
        <f>SUMPRODUCT(LTA!F43:AJ43,LTA!F$102:AJ$102,LTA!F$105:AJ$105)</f>
        <v>362.57000000000005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-422</v>
      </c>
      <c r="AA43" s="117">
        <f>STOA!J43</f>
        <v>256.18</v>
      </c>
      <c r="AB43" s="117">
        <f>-STOA!P43</f>
        <v>0</v>
      </c>
      <c r="AC43">
        <f t="shared" si="0"/>
        <v>21.977604281011505</v>
      </c>
      <c r="AD43">
        <f t="shared" si="1"/>
        <v>1446.9318263607497</v>
      </c>
      <c r="AE43">
        <f>'IDT-1'!F43</f>
        <v>0</v>
      </c>
      <c r="AF43" s="26"/>
      <c r="AG43">
        <f t="shared" si="2"/>
        <v>1446.9318263607497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11.074258878778984</v>
      </c>
      <c r="F44">
        <f>GT_Spot!T44</f>
        <v>0</v>
      </c>
      <c r="G44">
        <f>PPCL_NG!T44</f>
        <v>30.003000300030006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120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915.53989905001356</v>
      </c>
      <c r="P44" s="77">
        <v>75.108934594816944</v>
      </c>
      <c r="Q44" s="77">
        <v>20.761156</v>
      </c>
      <c r="R44" s="80">
        <v>20.478181818181817</v>
      </c>
      <c r="S44" s="80">
        <v>0</v>
      </c>
      <c r="T44" s="78">
        <f>SUMPRODUCT(LTA!F44:AJ44,LTA!F$101:AJ$101,LTA!F$105:AJ$105)</f>
        <v>106.99</v>
      </c>
      <c r="U44" s="78">
        <f>SUMPRODUCT(LTA!F44:AJ44,LTA!F$102:AJ$102,LTA!F$105:AJ$105)</f>
        <v>366.37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-398</v>
      </c>
      <c r="AA44" s="117">
        <f>STOA!J44</f>
        <v>256.18</v>
      </c>
      <c r="AB44" s="117">
        <f>-STOA!P44</f>
        <v>0</v>
      </c>
      <c r="AC44">
        <f t="shared" si="0"/>
        <v>21.863054020479343</v>
      </c>
      <c r="AD44">
        <f t="shared" si="1"/>
        <v>1482.2423766213419</v>
      </c>
      <c r="AE44">
        <f>'IDT-1'!F44</f>
        <v>0</v>
      </c>
      <c r="AF44" s="26"/>
      <c r="AG44">
        <f t="shared" si="2"/>
        <v>1482.2423766213419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11.074258878778984</v>
      </c>
      <c r="F45">
        <f>GT_Spot!T45</f>
        <v>0</v>
      </c>
      <c r="G45">
        <f>PPCL_NG!T45</f>
        <v>41.947410653663361</v>
      </c>
      <c r="H45">
        <f>PPCL_Spot!T45</f>
        <v>25.034310384003636</v>
      </c>
      <c r="I45">
        <f>Bawana_NG!T45</f>
        <v>69.599999999999994</v>
      </c>
      <c r="J45">
        <f>Bawana_RLNG!T45</f>
        <v>0</v>
      </c>
      <c r="K45">
        <f>Bawana_Spot!T45</f>
        <v>120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919.46945077833379</v>
      </c>
      <c r="P45" s="77">
        <v>75.108934594816944</v>
      </c>
      <c r="Q45" s="77">
        <v>20.761156</v>
      </c>
      <c r="R45" s="80">
        <v>20.478181818181817</v>
      </c>
      <c r="S45" s="80">
        <v>0</v>
      </c>
      <c r="T45" s="78">
        <f>SUMPRODUCT(LTA!F45:AJ45,LTA!F$101:AJ$101,LTA!F$105:AJ$105)</f>
        <v>109.12</v>
      </c>
      <c r="U45" s="78">
        <f>SUMPRODUCT(LTA!F45:AJ45,LTA!F$102:AJ$102,LTA!F$105:AJ$105)</f>
        <v>369.64000000000004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-371</v>
      </c>
      <c r="AA45" s="117">
        <f>STOA!J45</f>
        <v>256.18</v>
      </c>
      <c r="AB45" s="117">
        <f>-STOA!P45</f>
        <v>0</v>
      </c>
      <c r="AC45">
        <f t="shared" si="0"/>
        <v>22.030857375080501</v>
      </c>
      <c r="AD45">
        <f t="shared" si="1"/>
        <v>1555.3828457326983</v>
      </c>
      <c r="AE45">
        <f>'IDT-1'!F45</f>
        <v>0</v>
      </c>
      <c r="AF45" s="26"/>
      <c r="AG45">
        <f t="shared" si="2"/>
        <v>1555.3828457326983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11.074258878778984</v>
      </c>
      <c r="F46">
        <f>GT_Spot!T46</f>
        <v>0</v>
      </c>
      <c r="G46">
        <f>PPCL_NG!T46</f>
        <v>11.95</v>
      </c>
      <c r="H46">
        <f>PPCL_Spot!T46</f>
        <v>25.034310384003636</v>
      </c>
      <c r="I46">
        <f>Bawana_NG!T46</f>
        <v>69.599999999999994</v>
      </c>
      <c r="J46">
        <f>Bawana_RLNG!T46</f>
        <v>0</v>
      </c>
      <c r="K46">
        <f>Bawana_Spot!T46</f>
        <v>120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920.27310240233464</v>
      </c>
      <c r="P46" s="77">
        <v>75.108934594816944</v>
      </c>
      <c r="Q46" s="77">
        <v>20.761156</v>
      </c>
      <c r="R46" s="80">
        <v>20.478181818181817</v>
      </c>
      <c r="S46" s="80">
        <v>0</v>
      </c>
      <c r="T46" s="78">
        <f>SUMPRODUCT(LTA!F46:AJ46,LTA!F$101:AJ$101,LTA!F$105:AJ$105)</f>
        <v>111.72</v>
      </c>
      <c r="U46" s="78">
        <f>SUMPRODUCT(LTA!F46:AJ46,LTA!F$102:AJ$102,LTA!F$105:AJ$105)</f>
        <v>371.79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-350</v>
      </c>
      <c r="AA46" s="117">
        <f>STOA!J46</f>
        <v>256.18</v>
      </c>
      <c r="AB46" s="117">
        <f>-STOA!P46</f>
        <v>0</v>
      </c>
      <c r="AC46">
        <f t="shared" si="0"/>
        <v>21.629311617653364</v>
      </c>
      <c r="AD46">
        <f t="shared" si="1"/>
        <v>1552.3406324604625</v>
      </c>
      <c r="AE46">
        <f>'IDT-1'!F46</f>
        <v>0</v>
      </c>
      <c r="AF46" s="26"/>
      <c r="AG46">
        <f t="shared" si="2"/>
        <v>1552.3406324604625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11.073155985489722</v>
      </c>
      <c r="F47">
        <f>GT_Spot!T47</f>
        <v>0</v>
      </c>
      <c r="G47">
        <f>PPCL_NG!T47</f>
        <v>11.95</v>
      </c>
      <c r="H47">
        <f>PPCL_Spot!T47</f>
        <v>25.034310384003636</v>
      </c>
      <c r="I47">
        <f>Bawana_NG!T47</f>
        <v>69.599999999999994</v>
      </c>
      <c r="J47">
        <f>Bawana_RLNG!T47</f>
        <v>0</v>
      </c>
      <c r="K47">
        <f>Bawana_Spot!T47</f>
        <v>120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920.07394632845444</v>
      </c>
      <c r="P47" s="77">
        <v>75.108934594816944</v>
      </c>
      <c r="Q47" s="77">
        <v>20.761156</v>
      </c>
      <c r="R47" s="80">
        <v>20.478181818181817</v>
      </c>
      <c r="S47" s="80">
        <v>0</v>
      </c>
      <c r="T47" s="78">
        <f>SUMPRODUCT(LTA!F47:AJ47,LTA!F$101:AJ$101,LTA!F$105:AJ$105)</f>
        <v>112.19</v>
      </c>
      <c r="U47" s="78">
        <f>SUMPRODUCT(LTA!F47:AJ47,LTA!F$102:AJ$102,LTA!F$105:AJ$105)</f>
        <v>372.58000000000004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-333</v>
      </c>
      <c r="AA47" s="117">
        <f>STOA!J47</f>
        <v>256.18</v>
      </c>
      <c r="AB47" s="117">
        <f>-STOA!P47</f>
        <v>0</v>
      </c>
      <c r="AC47">
        <f t="shared" si="0"/>
        <v>22.197959372640575</v>
      </c>
      <c r="AD47">
        <f t="shared" si="1"/>
        <v>1489.8317257383062</v>
      </c>
      <c r="AE47">
        <f>'IDT-1'!F47</f>
        <v>0</v>
      </c>
      <c r="AF47" s="26"/>
      <c r="AG47">
        <f t="shared" si="2"/>
        <v>1489.8317257383062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11.073155985489722</v>
      </c>
      <c r="F48">
        <f>GT_Spot!T48</f>
        <v>0</v>
      </c>
      <c r="G48">
        <f>PPCL_NG!T48</f>
        <v>11.95</v>
      </c>
      <c r="H48">
        <f>PPCL_Spot!T48</f>
        <v>25.034310384003636</v>
      </c>
      <c r="I48">
        <f>Bawana_NG!T48</f>
        <v>69.599999999999994</v>
      </c>
      <c r="J48">
        <f>Bawana_RLNG!T48</f>
        <v>0</v>
      </c>
      <c r="K48">
        <f>Bawana_Spot!T48</f>
        <v>120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922.95258075869492</v>
      </c>
      <c r="P48" s="77">
        <v>75.108934594816944</v>
      </c>
      <c r="Q48" s="77">
        <v>20.761156</v>
      </c>
      <c r="R48" s="80">
        <v>20.478181818181817</v>
      </c>
      <c r="S48" s="80">
        <v>0</v>
      </c>
      <c r="T48" s="78">
        <f>SUMPRODUCT(LTA!F48:AJ48,LTA!F$101:AJ$101,LTA!F$105:AJ$105)</f>
        <v>112.62</v>
      </c>
      <c r="U48" s="78">
        <f>SUMPRODUCT(LTA!F48:AJ48,LTA!F$102:AJ$102,LTA!F$105:AJ$105)</f>
        <v>375.13000000000005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-316</v>
      </c>
      <c r="AA48" s="117">
        <f>STOA!J48</f>
        <v>256.18</v>
      </c>
      <c r="AB48" s="117">
        <f>-STOA!P48</f>
        <v>0</v>
      </c>
      <c r="AC48">
        <f t="shared" si="0"/>
        <v>21.654680811639608</v>
      </c>
      <c r="AD48">
        <f t="shared" si="1"/>
        <v>1563.2336387295479</v>
      </c>
      <c r="AE48">
        <f>'IDT-1'!F48</f>
        <v>0</v>
      </c>
      <c r="AF48" s="26"/>
      <c r="AG48">
        <f t="shared" si="2"/>
        <v>1563.2336387295479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11.073155985489722</v>
      </c>
      <c r="F49">
        <f>GT_Spot!T49</f>
        <v>0</v>
      </c>
      <c r="G49">
        <f>PPCL_NG!T49</f>
        <v>11.95</v>
      </c>
      <c r="H49">
        <f>PPCL_Spot!T49</f>
        <v>25.034310384003636</v>
      </c>
      <c r="I49">
        <f>Bawana_NG!T49</f>
        <v>69.599999999999994</v>
      </c>
      <c r="J49">
        <f>Bawana_RLNG!T49</f>
        <v>0</v>
      </c>
      <c r="K49">
        <f>Bawana_Spot!T49</f>
        <v>120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921.94154761544576</v>
      </c>
      <c r="P49" s="77">
        <v>75.108934594816944</v>
      </c>
      <c r="Q49" s="77">
        <v>20.761156</v>
      </c>
      <c r="R49" s="80">
        <v>20.478181818181817</v>
      </c>
      <c r="S49" s="80">
        <v>0</v>
      </c>
      <c r="T49" s="78">
        <f>SUMPRODUCT(LTA!F49:AJ49,LTA!F$101:AJ$101,LTA!F$105:AJ$105)</f>
        <v>112.97</v>
      </c>
      <c r="U49" s="78">
        <f>SUMPRODUCT(LTA!F49:AJ49,LTA!F$102:AJ$102,LTA!F$105:AJ$105)</f>
        <v>375.67000000000007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-302</v>
      </c>
      <c r="AA49" s="117">
        <f>STOA!J49</f>
        <v>256.18</v>
      </c>
      <c r="AB49" s="117">
        <f>-STOA!P49</f>
        <v>0</v>
      </c>
      <c r="AC49">
        <f t="shared" si="0"/>
        <v>21.795665760334138</v>
      </c>
      <c r="AD49">
        <f t="shared" si="1"/>
        <v>1546.971620637604</v>
      </c>
      <c r="AE49">
        <f>'IDT-1'!F49</f>
        <v>0</v>
      </c>
      <c r="AF49" s="26"/>
      <c r="AG49">
        <f t="shared" si="2"/>
        <v>1546.971620637604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11.073155985489722</v>
      </c>
      <c r="F50">
        <f>GT_Spot!T50</f>
        <v>0</v>
      </c>
      <c r="G50">
        <f>PPCL_NG!T50</f>
        <v>11.95</v>
      </c>
      <c r="H50">
        <f>PPCL_Spot!T50</f>
        <v>25.034310384003636</v>
      </c>
      <c r="I50">
        <f>Bawana_NG!T50</f>
        <v>69.599999999999994</v>
      </c>
      <c r="J50">
        <f>Bawana_RLNG!T50</f>
        <v>0</v>
      </c>
      <c r="K50">
        <f>Bawana_Spot!T50</f>
        <v>120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931.37878008721361</v>
      </c>
      <c r="P50" s="77">
        <v>75.108934594816944</v>
      </c>
      <c r="Q50" s="77">
        <v>20.761156</v>
      </c>
      <c r="R50" s="80">
        <v>20.478181818181817</v>
      </c>
      <c r="S50" s="80">
        <v>0</v>
      </c>
      <c r="T50" s="78">
        <f>SUMPRODUCT(LTA!F50:AJ50,LTA!F$101:AJ$101,LTA!F$105:AJ$105)</f>
        <v>113.28</v>
      </c>
      <c r="U50" s="78">
        <f>SUMPRODUCT(LTA!F50:AJ50,LTA!F$102:AJ$102,LTA!F$105:AJ$105)</f>
        <v>375.92000000000007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-287</v>
      </c>
      <c r="AA50" s="117">
        <f>STOA!J50</f>
        <v>256.18</v>
      </c>
      <c r="AB50" s="117">
        <f>-STOA!P50</f>
        <v>0</v>
      </c>
      <c r="AC50">
        <f t="shared" si="0"/>
        <v>21.750469493252766</v>
      </c>
      <c r="AD50">
        <f t="shared" si="1"/>
        <v>1572.0140493764532</v>
      </c>
      <c r="AE50">
        <f>'IDT-1'!F50</f>
        <v>0</v>
      </c>
      <c r="AF50" s="26"/>
      <c r="AG50">
        <f t="shared" si="2"/>
        <v>1572.0140493764532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10.739825490807103</v>
      </c>
      <c r="F51">
        <f>GT_Spot!T51</f>
        <v>0</v>
      </c>
      <c r="G51">
        <f>PPCL_NG!T51</f>
        <v>11.95</v>
      </c>
      <c r="H51">
        <f>PPCL_Spot!T51</f>
        <v>25.034310384003636</v>
      </c>
      <c r="I51">
        <f>Bawana_NG!T51</f>
        <v>69.599999999999994</v>
      </c>
      <c r="J51">
        <f>Bawana_RLNG!T51</f>
        <v>0</v>
      </c>
      <c r="K51">
        <f>Bawana_Spot!T51</f>
        <v>120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927.50773215874381</v>
      </c>
      <c r="P51" s="77">
        <v>75.108934594816944</v>
      </c>
      <c r="Q51" s="77">
        <v>20.761156</v>
      </c>
      <c r="R51" s="80">
        <v>20.478181818181817</v>
      </c>
      <c r="S51" s="80">
        <v>0</v>
      </c>
      <c r="T51" s="78">
        <f>SUMPRODUCT(LTA!F51:AJ51,LTA!F$101:AJ$101,LTA!F$105:AJ$105)</f>
        <v>113.47999999999999</v>
      </c>
      <c r="U51" s="78">
        <f>SUMPRODUCT(LTA!F51:AJ51,LTA!F$102:AJ$102,LTA!F$105:AJ$105)</f>
        <v>372.52000000000004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-266</v>
      </c>
      <c r="AA51" s="117">
        <f>STOA!J51</f>
        <v>256.10000000000002</v>
      </c>
      <c r="AB51" s="117">
        <f>-STOA!P51</f>
        <v>0</v>
      </c>
      <c r="AC51">
        <f t="shared" si="0"/>
        <v>21.764510110828784</v>
      </c>
      <c r="AD51">
        <f t="shared" si="1"/>
        <v>1555.5156303357248</v>
      </c>
      <c r="AE51">
        <f>'IDT-1'!F51</f>
        <v>0</v>
      </c>
      <c r="AF51" s="26"/>
      <c r="AG51">
        <f t="shared" si="2"/>
        <v>1555.5156303357248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10.739825490807103</v>
      </c>
      <c r="F52">
        <f>GT_Spot!T52</f>
        <v>0</v>
      </c>
      <c r="G52">
        <f>PPCL_NG!T52</f>
        <v>11.95</v>
      </c>
      <c r="H52">
        <f>PPCL_Spot!T52</f>
        <v>25.034310384003636</v>
      </c>
      <c r="I52">
        <f>Bawana_NG!T52</f>
        <v>69.599999999999994</v>
      </c>
      <c r="J52">
        <f>Bawana_RLNG!T52</f>
        <v>0</v>
      </c>
      <c r="K52">
        <f>Bawana_Spot!T52</f>
        <v>120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929.67534405064862</v>
      </c>
      <c r="P52" s="77">
        <v>75.108934594816944</v>
      </c>
      <c r="Q52" s="77">
        <v>20.761156</v>
      </c>
      <c r="R52" s="80">
        <v>20.478181818181817</v>
      </c>
      <c r="S52" s="80">
        <v>0</v>
      </c>
      <c r="T52" s="78">
        <f>SUMPRODUCT(LTA!F52:AJ52,LTA!F$101:AJ$101,LTA!F$105:AJ$105)</f>
        <v>113.66</v>
      </c>
      <c r="U52" s="78">
        <f>SUMPRODUCT(LTA!F52:AJ52,LTA!F$102:AJ$102,LTA!F$105:AJ$105)</f>
        <v>370.69000000000005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-245</v>
      </c>
      <c r="AA52" s="117">
        <f>STOA!J52</f>
        <v>256.10000000000002</v>
      </c>
      <c r="AB52" s="117">
        <f>-STOA!P52</f>
        <v>0</v>
      </c>
      <c r="AC52">
        <f t="shared" si="0"/>
        <v>21.316280591845587</v>
      </c>
      <c r="AD52">
        <f t="shared" si="1"/>
        <v>1607.4814717466129</v>
      </c>
      <c r="AE52">
        <f>'IDT-1'!F52</f>
        <v>0</v>
      </c>
      <c r="AF52" s="26"/>
      <c r="AG52">
        <f t="shared" si="2"/>
        <v>1607.4814717466129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10.739825490807103</v>
      </c>
      <c r="F53">
        <f>GT_Spot!T53</f>
        <v>0</v>
      </c>
      <c r="G53">
        <f>PPCL_NG!T53</f>
        <v>11.95</v>
      </c>
      <c r="H53">
        <f>PPCL_Spot!T53</f>
        <v>25.034310384003636</v>
      </c>
      <c r="I53">
        <f>Bawana_NG!T53</f>
        <v>69.599999999999994</v>
      </c>
      <c r="J53">
        <f>Bawana_RLNG!T53</f>
        <v>0</v>
      </c>
      <c r="K53">
        <f>Bawana_Spot!T53</f>
        <v>120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932.33951639139025</v>
      </c>
      <c r="P53" s="77">
        <v>75.108934594816944</v>
      </c>
      <c r="Q53" s="77">
        <v>20.761156</v>
      </c>
      <c r="R53" s="80">
        <v>20.478181818181817</v>
      </c>
      <c r="S53" s="80">
        <v>0</v>
      </c>
      <c r="T53" s="78">
        <f>SUMPRODUCT(LTA!F53:AJ53,LTA!F$101:AJ$101,LTA!F$105:AJ$105)</f>
        <v>113.75999999999999</v>
      </c>
      <c r="U53" s="78">
        <f>SUMPRODUCT(LTA!F53:AJ53,LTA!F$102:AJ$102,LTA!F$105:AJ$105)</f>
        <v>368.40999999999997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-236</v>
      </c>
      <c r="AA53" s="117">
        <f>STOA!J53</f>
        <v>256.10000000000002</v>
      </c>
      <c r="AB53" s="117">
        <f>-STOA!P53</f>
        <v>0</v>
      </c>
      <c r="AC53">
        <f t="shared" si="0"/>
        <v>20.796731784634584</v>
      </c>
      <c r="AD53">
        <f t="shared" si="1"/>
        <v>1667.485192894565</v>
      </c>
      <c r="AE53">
        <f>'IDT-1'!F53</f>
        <v>0</v>
      </c>
      <c r="AF53" s="26"/>
      <c r="AG53">
        <f t="shared" si="2"/>
        <v>1667.485192894565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10.739825490807103</v>
      </c>
      <c r="F54">
        <f>GT_Spot!T54</f>
        <v>0</v>
      </c>
      <c r="G54">
        <f>PPCL_NG!T54</f>
        <v>11.95</v>
      </c>
      <c r="H54">
        <f>PPCL_Spot!T54</f>
        <v>25.25</v>
      </c>
      <c r="I54">
        <f>Bawana_NG!T54</f>
        <v>69.599999999999994</v>
      </c>
      <c r="J54">
        <f>Bawana_RLNG!T54</f>
        <v>0</v>
      </c>
      <c r="K54">
        <f>Bawana_Spot!T54</f>
        <v>120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938.36510744762518</v>
      </c>
      <c r="P54" s="77">
        <v>75.108934594816944</v>
      </c>
      <c r="Q54" s="77">
        <v>20.761156</v>
      </c>
      <c r="R54" s="80">
        <v>20.478181818181817</v>
      </c>
      <c r="S54" s="80">
        <v>0</v>
      </c>
      <c r="T54" s="78">
        <f>SUMPRODUCT(LTA!F54:AJ54,LTA!F$101:AJ$101,LTA!F$105:AJ$105)</f>
        <v>113.77</v>
      </c>
      <c r="U54" s="78">
        <f>SUMPRODUCT(LTA!F54:AJ54,LTA!F$102:AJ$102,LTA!F$105:AJ$105)</f>
        <v>366.45000000000005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-256</v>
      </c>
      <c r="AA54" s="117">
        <f>STOA!J54</f>
        <v>256.10000000000002</v>
      </c>
      <c r="AB54" s="117">
        <f>-STOA!P54</f>
        <v>0</v>
      </c>
      <c r="AC54">
        <f t="shared" si="0"/>
        <v>21.012057604994126</v>
      </c>
      <c r="AD54">
        <f t="shared" si="1"/>
        <v>1651.561147746437</v>
      </c>
      <c r="AE54">
        <f>'IDT-1'!F54</f>
        <v>0</v>
      </c>
      <c r="AF54" s="26"/>
      <c r="AG54">
        <f t="shared" si="2"/>
        <v>1651.561147746437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10.739825490807103</v>
      </c>
      <c r="F55">
        <f>GT_Spot!T55</f>
        <v>0</v>
      </c>
      <c r="G55">
        <f>PPCL_NG!T55</f>
        <v>11.95</v>
      </c>
      <c r="H55">
        <f>PPCL_Spot!T55</f>
        <v>25.25</v>
      </c>
      <c r="I55">
        <f>Bawana_NG!T55</f>
        <v>69.599999999999994</v>
      </c>
      <c r="J55">
        <f>Bawana_RLNG!T55</f>
        <v>0</v>
      </c>
      <c r="K55">
        <f>Bawana_Spot!T55</f>
        <v>120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937.03938629762513</v>
      </c>
      <c r="P55" s="77">
        <v>75.108934594816944</v>
      </c>
      <c r="Q55" s="77">
        <v>20.761156</v>
      </c>
      <c r="R55" s="80">
        <v>20.478181818181817</v>
      </c>
      <c r="S55" s="80">
        <v>0</v>
      </c>
      <c r="T55" s="78">
        <f>SUMPRODUCT(LTA!F55:AJ55,LTA!F$101:AJ$101,LTA!F$105:AJ$105)</f>
        <v>113.75</v>
      </c>
      <c r="U55" s="78">
        <f>SUMPRODUCT(LTA!F55:AJ55,LTA!F$102:AJ$102,LTA!F$105:AJ$105)</f>
        <v>366.1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-299</v>
      </c>
      <c r="AA55" s="117">
        <f>STOA!J55</f>
        <v>256.10000000000002</v>
      </c>
      <c r="AB55" s="117">
        <f>-STOA!P55</f>
        <v>0</v>
      </c>
      <c r="AC55">
        <f t="shared" si="0"/>
        <v>21.378894742328523</v>
      </c>
      <c r="AD55">
        <f t="shared" si="1"/>
        <v>1606.4985894591023</v>
      </c>
      <c r="AE55">
        <f>'IDT-1'!F55</f>
        <v>0</v>
      </c>
      <c r="AF55" s="26"/>
      <c r="AG55">
        <f t="shared" si="2"/>
        <v>1606.4985894591023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10.739825490807103</v>
      </c>
      <c r="F56">
        <f>GT_Spot!T56</f>
        <v>0</v>
      </c>
      <c r="G56">
        <f>PPCL_NG!T56</f>
        <v>11.95</v>
      </c>
      <c r="H56">
        <f>PPCL_Spot!T56</f>
        <v>25.25</v>
      </c>
      <c r="I56">
        <f>Bawana_NG!T56</f>
        <v>69.599999999999994</v>
      </c>
      <c r="J56">
        <f>Bawana_RLNG!T56</f>
        <v>0</v>
      </c>
      <c r="K56">
        <f>Bawana_Spot!T56</f>
        <v>120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937.05560466602515</v>
      </c>
      <c r="P56" s="77">
        <v>75.108934594816944</v>
      </c>
      <c r="Q56" s="77">
        <v>20.761156</v>
      </c>
      <c r="R56" s="80">
        <v>20.478181818181817</v>
      </c>
      <c r="S56" s="80">
        <v>0</v>
      </c>
      <c r="T56" s="78">
        <f>SUMPRODUCT(LTA!F56:AJ56,LTA!F$101:AJ$101,LTA!F$105:AJ$105)</f>
        <v>113.69999999999999</v>
      </c>
      <c r="U56" s="78">
        <f>SUMPRODUCT(LTA!F56:AJ56,LTA!F$102:AJ$102,LTA!F$105:AJ$105)</f>
        <v>364.16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-305</v>
      </c>
      <c r="AA56" s="117">
        <f>STOA!J56</f>
        <v>256.10000000000002</v>
      </c>
      <c r="AB56" s="117">
        <f>-STOA!P56</f>
        <v>0</v>
      </c>
      <c r="AC56">
        <f t="shared" si="0"/>
        <v>21.41479422910362</v>
      </c>
      <c r="AD56">
        <f t="shared" si="1"/>
        <v>1598.4889083407277</v>
      </c>
      <c r="AE56">
        <f>'IDT-1'!F56</f>
        <v>0</v>
      </c>
      <c r="AF56" s="26"/>
      <c r="AG56">
        <f t="shared" si="2"/>
        <v>1598.4889083407277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10.739825490807103</v>
      </c>
      <c r="F57">
        <f>GT_Spot!T57</f>
        <v>0</v>
      </c>
      <c r="G57">
        <f>PPCL_NG!T57</f>
        <v>11.95</v>
      </c>
      <c r="H57">
        <f>PPCL_Spot!T57</f>
        <v>25.25</v>
      </c>
      <c r="I57">
        <f>Bawana_NG!T57</f>
        <v>69.599999999999994</v>
      </c>
      <c r="J57">
        <f>Bawana_RLNG!T57</f>
        <v>0</v>
      </c>
      <c r="K57">
        <f>Bawana_Spot!T57</f>
        <v>120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937.06153388282507</v>
      </c>
      <c r="P57" s="77">
        <v>75.108934594816944</v>
      </c>
      <c r="Q57" s="77">
        <v>20.761156</v>
      </c>
      <c r="R57" s="80">
        <v>20.478181818181817</v>
      </c>
      <c r="S57" s="80">
        <v>0</v>
      </c>
      <c r="T57" s="78">
        <f>SUMPRODUCT(LTA!F57:AJ57,LTA!F$101:AJ$101,LTA!F$105:AJ$105)</f>
        <v>113.53999999999999</v>
      </c>
      <c r="U57" s="78">
        <f>SUMPRODUCT(LTA!F57:AJ57,LTA!F$102:AJ$102,LTA!F$105:AJ$105)</f>
        <v>362.11999999999995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-237</v>
      </c>
      <c r="AA57" s="117">
        <f>STOA!J57</f>
        <v>256.10000000000002</v>
      </c>
      <c r="AB57" s="117">
        <f>-STOA!P57</f>
        <v>0</v>
      </c>
      <c r="AC57">
        <f t="shared" si="0"/>
        <v>21.679586486921703</v>
      </c>
      <c r="AD57">
        <f t="shared" si="1"/>
        <v>1564.0300452997092</v>
      </c>
      <c r="AE57">
        <f>'IDT-1'!F57</f>
        <v>-22</v>
      </c>
      <c r="AF57" s="26"/>
      <c r="AG57">
        <f t="shared" si="2"/>
        <v>1542.0300452997092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10.739825490807103</v>
      </c>
      <c r="F58">
        <f>GT_Spot!T58</f>
        <v>0</v>
      </c>
      <c r="G58">
        <f>PPCL_NG!T58</f>
        <v>11.95</v>
      </c>
      <c r="H58">
        <f>PPCL_Spot!T58</f>
        <v>25.42422176778005</v>
      </c>
      <c r="I58">
        <f>Bawana_NG!T58</f>
        <v>69.599999999999994</v>
      </c>
      <c r="J58">
        <f>Bawana_RLNG!T58</f>
        <v>0</v>
      </c>
      <c r="K58">
        <f>Bawana_Spot!T58</f>
        <v>120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937.08089112202515</v>
      </c>
      <c r="P58" s="77">
        <v>75.108934594816944</v>
      </c>
      <c r="Q58" s="77">
        <v>20.761156</v>
      </c>
      <c r="R58" s="80">
        <v>20.478181818181817</v>
      </c>
      <c r="S58" s="80">
        <v>0</v>
      </c>
      <c r="T58" s="78">
        <f>SUMPRODUCT(LTA!F58:AJ58,LTA!F$101:AJ$101,LTA!F$105:AJ$105)</f>
        <v>113.27</v>
      </c>
      <c r="U58" s="78">
        <f>SUMPRODUCT(LTA!F58:AJ58,LTA!F$102:AJ$102,LTA!F$105:AJ$105)</f>
        <v>358.90999999999997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-132</v>
      </c>
      <c r="AA58" s="117">
        <f>STOA!J58</f>
        <v>256.10000000000002</v>
      </c>
      <c r="AB58" s="117">
        <f>-STOA!P58</f>
        <v>0</v>
      </c>
      <c r="AC58">
        <f t="shared" si="0"/>
        <v>20.274556216242853</v>
      </c>
      <c r="AD58">
        <f t="shared" si="1"/>
        <v>1717.148654577368</v>
      </c>
      <c r="AE58">
        <f>'IDT-1'!F58</f>
        <v>-73</v>
      </c>
      <c r="AF58" s="26"/>
      <c r="AG58">
        <f t="shared" si="2"/>
        <v>1644.148654577368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10.739825490807103</v>
      </c>
      <c r="F59">
        <f>GT_Spot!T59</f>
        <v>0</v>
      </c>
      <c r="G59">
        <f>PPCL_NG!T59</f>
        <v>11.95</v>
      </c>
      <c r="H59">
        <f>PPCL_Spot!T59</f>
        <v>25.42422176778005</v>
      </c>
      <c r="I59">
        <f>Bawana_NG!T59</f>
        <v>69.599999999999994</v>
      </c>
      <c r="J59">
        <f>Bawana_RLNG!T59</f>
        <v>0</v>
      </c>
      <c r="K59">
        <f>Bawana_Spot!T59</f>
        <v>120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938.40940261802518</v>
      </c>
      <c r="P59" s="77">
        <v>75.108934594816944</v>
      </c>
      <c r="Q59" s="77">
        <v>20.761156</v>
      </c>
      <c r="R59" s="80">
        <v>20.478181818181817</v>
      </c>
      <c r="S59" s="80">
        <v>0</v>
      </c>
      <c r="T59" s="78">
        <f>SUMPRODUCT(LTA!F59:AJ59,LTA!F$101:AJ$101,LTA!F$105:AJ$105)</f>
        <v>110.92</v>
      </c>
      <c r="U59" s="78">
        <f>SUMPRODUCT(LTA!F59:AJ59,LTA!F$102:AJ$102,LTA!F$105:AJ$105)</f>
        <v>355.34000000000003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-83</v>
      </c>
      <c r="AA59" s="117">
        <f>STOA!J59</f>
        <v>256</v>
      </c>
      <c r="AB59" s="117">
        <f>-STOA!P59</f>
        <v>0</v>
      </c>
      <c r="AC59">
        <f t="shared" si="0"/>
        <v>20.064586694485946</v>
      </c>
      <c r="AD59">
        <f t="shared" si="1"/>
        <v>1731.6671355951253</v>
      </c>
      <c r="AE59">
        <f>'IDT-1'!F59</f>
        <v>-69</v>
      </c>
      <c r="AF59" s="26"/>
      <c r="AG59">
        <f t="shared" si="2"/>
        <v>1662.6671355951253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10.739825490807103</v>
      </c>
      <c r="F60">
        <f>GT_Spot!T60</f>
        <v>0</v>
      </c>
      <c r="G60">
        <f>PPCL_NG!T60</f>
        <v>11.95</v>
      </c>
      <c r="H60">
        <f>PPCL_Spot!T60</f>
        <v>25.42422176778005</v>
      </c>
      <c r="I60">
        <f>Bawana_NG!T60</f>
        <v>69.599999999999994</v>
      </c>
      <c r="J60">
        <f>Bawana_RLNG!T60</f>
        <v>0</v>
      </c>
      <c r="K60">
        <f>Bawana_Spot!T60</f>
        <v>120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942.5760374644251</v>
      </c>
      <c r="P60" s="77">
        <v>75.108934594816944</v>
      </c>
      <c r="Q60" s="77">
        <v>20.761156</v>
      </c>
      <c r="R60" s="80">
        <v>20.478181818181817</v>
      </c>
      <c r="S60" s="80">
        <v>0</v>
      </c>
      <c r="T60" s="78">
        <f>SUMPRODUCT(LTA!F60:AJ60,LTA!F$101:AJ$101,LTA!F$105:AJ$105)</f>
        <v>108.89</v>
      </c>
      <c r="U60" s="78">
        <f>SUMPRODUCT(LTA!F60:AJ60,LTA!F$102:AJ$102,LTA!F$105:AJ$105)</f>
        <v>350.51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256</v>
      </c>
      <c r="AB60" s="117">
        <f>-STOA!P60</f>
        <v>0</v>
      </c>
      <c r="AC60">
        <f t="shared" si="0"/>
        <v>19.037656671126193</v>
      </c>
      <c r="AD60">
        <f t="shared" si="1"/>
        <v>1843.0007004648849</v>
      </c>
      <c r="AE60">
        <f>'IDT-1'!F60</f>
        <v>-105</v>
      </c>
      <c r="AF60" s="26"/>
      <c r="AG60">
        <f t="shared" si="2"/>
        <v>1738.0007004648849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10.739825490807103</v>
      </c>
      <c r="F61">
        <f>GT_Spot!T61</f>
        <v>0</v>
      </c>
      <c r="G61">
        <f>PPCL_NG!T61</f>
        <v>11.95</v>
      </c>
      <c r="H61">
        <f>PPCL_Spot!T61</f>
        <v>25.42422176778005</v>
      </c>
      <c r="I61">
        <f>Bawana_NG!T61</f>
        <v>69.599999999999994</v>
      </c>
      <c r="J61">
        <f>Bawana_RLNG!T61</f>
        <v>0</v>
      </c>
      <c r="K61">
        <f>Bawana_Spot!T61</f>
        <v>120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946.97944052254581</v>
      </c>
      <c r="P61" s="77">
        <v>75.108934594816944</v>
      </c>
      <c r="Q61" s="77">
        <v>20.761156</v>
      </c>
      <c r="R61" s="80">
        <v>20.478181818181817</v>
      </c>
      <c r="S61" s="80">
        <v>0</v>
      </c>
      <c r="T61" s="78">
        <f>SUMPRODUCT(LTA!F61:AJ61,LTA!F$101:AJ$101,LTA!F$105:AJ$105)</f>
        <v>107.10999999999999</v>
      </c>
      <c r="U61" s="78">
        <f>SUMPRODUCT(LTA!F61:AJ61,LTA!F$102:AJ$102,LTA!F$105:AJ$105)</f>
        <v>338.73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256</v>
      </c>
      <c r="AB61" s="117">
        <f>-STOA!P61</f>
        <v>0</v>
      </c>
      <c r="AC61">
        <f t="shared" si="0"/>
        <v>18.957078618037656</v>
      </c>
      <c r="AD61">
        <f t="shared" si="1"/>
        <v>1833.9246815760939</v>
      </c>
      <c r="AE61">
        <f>'IDT-1'!F61</f>
        <v>-69.451999999999998</v>
      </c>
      <c r="AF61" s="26"/>
      <c r="AG61">
        <f t="shared" si="2"/>
        <v>1764.4726815760939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10.739825490807103</v>
      </c>
      <c r="F62">
        <f>GT_Spot!T62</f>
        <v>0</v>
      </c>
      <c r="G62">
        <f>PPCL_NG!T62</f>
        <v>11.95</v>
      </c>
      <c r="H62">
        <f>PPCL_Spot!T62</f>
        <v>25.42422176778005</v>
      </c>
      <c r="I62">
        <f>Bawana_NG!T62</f>
        <v>69.599999999999994</v>
      </c>
      <c r="J62">
        <f>Bawana_RLNG!T62</f>
        <v>0</v>
      </c>
      <c r="K62">
        <f>Bawana_Spot!T62</f>
        <v>120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946.97978935414585</v>
      </c>
      <c r="P62" s="77">
        <v>75.108934594816944</v>
      </c>
      <c r="Q62" s="77">
        <v>20.761156</v>
      </c>
      <c r="R62" s="80">
        <v>20.478181818181817</v>
      </c>
      <c r="S62" s="80">
        <v>0</v>
      </c>
      <c r="T62" s="78">
        <f>SUMPRODUCT(LTA!F62:AJ62,LTA!F$101:AJ$101,LTA!F$105:AJ$105)</f>
        <v>105.28</v>
      </c>
      <c r="U62" s="78">
        <f>SUMPRODUCT(LTA!F62:AJ62,LTA!F$102:AJ$102,LTA!F$105:AJ$105)</f>
        <v>336.65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256</v>
      </c>
      <c r="AB62" s="117">
        <f>-STOA!P62</f>
        <v>0</v>
      </c>
      <c r="AC62">
        <f t="shared" si="0"/>
        <v>18.922673687755736</v>
      </c>
      <c r="AD62">
        <f t="shared" si="1"/>
        <v>1830.0494353379759</v>
      </c>
      <c r="AE62">
        <f>'IDT-1'!F62</f>
        <v>-32.154000000000003</v>
      </c>
      <c r="AF62" s="26"/>
      <c r="AG62">
        <f t="shared" si="2"/>
        <v>1797.8954353379759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10.739825490807103</v>
      </c>
      <c r="F63">
        <f>GT_Spot!T63</f>
        <v>0</v>
      </c>
      <c r="G63">
        <f>PPCL_NG!T63</f>
        <v>11.95</v>
      </c>
      <c r="H63">
        <f>PPCL_Spot!T63</f>
        <v>25.42422176778005</v>
      </c>
      <c r="I63">
        <f>Bawana_NG!T63</f>
        <v>69.599999999999994</v>
      </c>
      <c r="J63">
        <f>Bawana_RLNG!T63</f>
        <v>0</v>
      </c>
      <c r="K63">
        <f>Bawana_Spot!T63</f>
        <v>120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945.84036728854585</v>
      </c>
      <c r="P63" s="77">
        <v>75.108934594816944</v>
      </c>
      <c r="Q63" s="77">
        <v>20.761156</v>
      </c>
      <c r="R63" s="80">
        <v>20.478181818181817</v>
      </c>
      <c r="S63" s="80">
        <v>0</v>
      </c>
      <c r="T63" s="78">
        <f>SUMPRODUCT(LTA!F63:AJ63,LTA!F$101:AJ$101,LTA!F$105:AJ$105)</f>
        <v>102.1</v>
      </c>
      <c r="U63" s="78">
        <f>SUMPRODUCT(LTA!F63:AJ63,LTA!F$102:AJ$102,LTA!F$105:AJ$105)</f>
        <v>330.48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51.62</v>
      </c>
      <c r="Z63" s="75">
        <f>IEX!P63</f>
        <v>0</v>
      </c>
      <c r="AA63" s="117">
        <f>STOA!J63</f>
        <v>256.10000000000002</v>
      </c>
      <c r="AB63" s="117">
        <f>-STOA!P63</f>
        <v>0</v>
      </c>
      <c r="AC63">
        <f t="shared" si="0"/>
        <v>20.173315525797989</v>
      </c>
      <c r="AD63">
        <f t="shared" si="1"/>
        <v>1770.0293714343338</v>
      </c>
      <c r="AE63">
        <f>'IDT-1'!F63</f>
        <v>0</v>
      </c>
      <c r="AF63" s="26"/>
      <c r="AG63">
        <f t="shared" si="2"/>
        <v>1770.0293714343338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10.739825490807103</v>
      </c>
      <c r="F64">
        <f>GT_Spot!T64</f>
        <v>0</v>
      </c>
      <c r="G64">
        <f>PPCL_NG!T64</f>
        <v>11.95</v>
      </c>
      <c r="H64">
        <f>PPCL_Spot!T64</f>
        <v>25.42422176778005</v>
      </c>
      <c r="I64">
        <f>Bawana_NG!T64</f>
        <v>69.599999999999994</v>
      </c>
      <c r="J64">
        <f>Bawana_RLNG!T64</f>
        <v>0</v>
      </c>
      <c r="K64">
        <f>Bawana_Spot!T64</f>
        <v>120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945.83984419454589</v>
      </c>
      <c r="P64" s="77">
        <v>75.108934594816944</v>
      </c>
      <c r="Q64" s="77">
        <v>20.761156</v>
      </c>
      <c r="R64" s="80">
        <v>20.478181818181817</v>
      </c>
      <c r="S64" s="80">
        <v>0</v>
      </c>
      <c r="T64" s="78">
        <f>SUMPRODUCT(LTA!F64:AJ64,LTA!F$101:AJ$101,LTA!F$105:AJ$105)</f>
        <v>95.509999999999991</v>
      </c>
      <c r="U64" s="78">
        <f>SUMPRODUCT(LTA!F64:AJ64,LTA!F$102:AJ$102,LTA!F$105:AJ$105)</f>
        <v>324.18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59.05</v>
      </c>
      <c r="Z64" s="75">
        <f>IEX!P64</f>
        <v>0</v>
      </c>
      <c r="AA64" s="117">
        <f>STOA!J64</f>
        <v>256.10000000000002</v>
      </c>
      <c r="AB64" s="117">
        <f>-STOA!P64</f>
        <v>0</v>
      </c>
      <c r="AC64">
        <f t="shared" si="0"/>
        <v>19.415012720795161</v>
      </c>
      <c r="AD64">
        <f t="shared" si="1"/>
        <v>1845.3271511453365</v>
      </c>
      <c r="AE64">
        <f>'IDT-1'!F64</f>
        <v>0</v>
      </c>
      <c r="AF64" s="26"/>
      <c r="AG64">
        <f t="shared" si="2"/>
        <v>1845.3271511453365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-170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10.739825490807103</v>
      </c>
      <c r="F65">
        <f>GT_Spot!T65</f>
        <v>0</v>
      </c>
      <c r="G65">
        <f>PPCL_NG!T65</f>
        <v>11.95</v>
      </c>
      <c r="H65">
        <f>PPCL_Spot!T65</f>
        <v>23.982889504759608</v>
      </c>
      <c r="I65">
        <f>Bawana_NG!T65</f>
        <v>69.599999999999994</v>
      </c>
      <c r="J65">
        <f>Bawana_RLNG!T65</f>
        <v>0</v>
      </c>
      <c r="K65">
        <f>Bawana_Spot!T65</f>
        <v>120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940.56472990334578</v>
      </c>
      <c r="P65" s="77">
        <v>75.108934594816944</v>
      </c>
      <c r="Q65" s="77">
        <v>20.761156</v>
      </c>
      <c r="R65" s="80">
        <v>20.478181818181817</v>
      </c>
      <c r="S65" s="80">
        <v>0</v>
      </c>
      <c r="T65" s="78">
        <f>SUMPRODUCT(LTA!F65:AJ65,LTA!F$101:AJ$101,LTA!F$105:AJ$105)</f>
        <v>91.36999999999999</v>
      </c>
      <c r="U65" s="78">
        <f>SUMPRODUCT(LTA!F65:AJ65,LTA!F$102:AJ$102,LTA!F$105:AJ$105)</f>
        <v>318.03000000000003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60.87</v>
      </c>
      <c r="Z65" s="75">
        <f>IEX!P65</f>
        <v>0</v>
      </c>
      <c r="AA65" s="117">
        <f>STOA!J65</f>
        <v>256.10000000000002</v>
      </c>
      <c r="AB65" s="117">
        <f>-STOA!P65</f>
        <v>0</v>
      </c>
      <c r="AC65">
        <f t="shared" si="0"/>
        <v>19.19259071589607</v>
      </c>
      <c r="AD65">
        <f t="shared" si="1"/>
        <v>1840.3631265960148</v>
      </c>
      <c r="AE65">
        <f>'IDT-1'!F65</f>
        <v>0</v>
      </c>
      <c r="AF65" s="26"/>
      <c r="AG65">
        <f t="shared" si="2"/>
        <v>1840.3631265960148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10.739825490807103</v>
      </c>
      <c r="F66">
        <f>GT_Spot!T66</f>
        <v>0</v>
      </c>
      <c r="G66">
        <f>PPCL_NG!T66</f>
        <v>11.95</v>
      </c>
      <c r="H66">
        <f>PPCL_Spot!T66</f>
        <v>23.982889504759608</v>
      </c>
      <c r="I66">
        <f>Bawana_NG!T66</f>
        <v>69.599999999999994</v>
      </c>
      <c r="J66">
        <f>Bawana_RLNG!T66</f>
        <v>0</v>
      </c>
      <c r="K66">
        <f>Bawana_Spot!T66</f>
        <v>120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942.480002621111</v>
      </c>
      <c r="P66" s="77">
        <v>75.108934594816944</v>
      </c>
      <c r="Q66" s="77">
        <v>20.761156</v>
      </c>
      <c r="R66" s="80">
        <v>20.478181818181817</v>
      </c>
      <c r="S66" s="80">
        <v>0</v>
      </c>
      <c r="T66" s="78">
        <f>SUMPRODUCT(LTA!F66:AJ66,LTA!F$101:AJ$101,LTA!F$105:AJ$105)</f>
        <v>84.009999999999991</v>
      </c>
      <c r="U66" s="78">
        <f>SUMPRODUCT(LTA!F66:AJ66,LTA!F$102:AJ$102,LTA!F$105:AJ$105)</f>
        <v>310.76000000000005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62.78</v>
      </c>
      <c r="Z66" s="75">
        <f>IEX!P66</f>
        <v>0</v>
      </c>
      <c r="AA66" s="117">
        <f>STOA!J66</f>
        <v>256.10000000000002</v>
      </c>
      <c r="AB66" s="117">
        <f>-STOA!P66</f>
        <v>0</v>
      </c>
      <c r="AC66">
        <f t="shared" si="0"/>
        <v>19.097509115812404</v>
      </c>
      <c r="AD66">
        <f t="shared" si="1"/>
        <v>1829.6534809138639</v>
      </c>
      <c r="AE66">
        <f>'IDT-1'!F66</f>
        <v>0</v>
      </c>
      <c r="AF66" s="26"/>
      <c r="AG66">
        <f t="shared" si="2"/>
        <v>1829.6534809138639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10.739825490807103</v>
      </c>
      <c r="F67">
        <f>GT_Spot!T67</f>
        <v>0</v>
      </c>
      <c r="G67">
        <f>PPCL_NG!T67</f>
        <v>11.95</v>
      </c>
      <c r="H67">
        <f>PPCL_Spot!T67</f>
        <v>22.867244910251777</v>
      </c>
      <c r="I67">
        <f>Bawana_NG!T67</f>
        <v>69.599999999999994</v>
      </c>
      <c r="J67">
        <f>Bawana_RLNG!T67</f>
        <v>0</v>
      </c>
      <c r="K67">
        <f>Bawana_Spot!T67</f>
        <v>120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947.5185658341652</v>
      </c>
      <c r="P67" s="77">
        <v>75.108934594816944</v>
      </c>
      <c r="Q67" s="77">
        <v>20.761156</v>
      </c>
      <c r="R67" s="80">
        <v>20.478181818181817</v>
      </c>
      <c r="S67" s="80">
        <v>0</v>
      </c>
      <c r="T67" s="78">
        <f>SUMPRODUCT(LTA!F67:AJ67,LTA!F$101:AJ$101,LTA!F$105:AJ$105)</f>
        <v>76.5</v>
      </c>
      <c r="U67" s="78">
        <f>SUMPRODUCT(LTA!F67:AJ67,LTA!F$102:AJ$102,LTA!F$105:AJ$105)</f>
        <v>305.58000000000004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57.69</v>
      </c>
      <c r="Z67" s="75">
        <f>IEX!P67</f>
        <v>0</v>
      </c>
      <c r="AA67" s="117">
        <f>STOA!J67</f>
        <v>256.10000000000002</v>
      </c>
      <c r="AB67" s="117">
        <f>-STOA!P67</f>
        <v>0</v>
      </c>
      <c r="AC67">
        <f t="shared" si="0"/>
        <v>19.996551464708077</v>
      </c>
      <c r="AD67">
        <f t="shared" si="1"/>
        <v>1699.8973571835147</v>
      </c>
      <c r="AE67">
        <f>'IDT-1'!F67</f>
        <v>0</v>
      </c>
      <c r="AF67" s="26"/>
      <c r="AG67">
        <f t="shared" si="2"/>
        <v>1699.8973571835147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-275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10.739825490807103</v>
      </c>
      <c r="F68">
        <f>GT_Spot!T68</f>
        <v>0</v>
      </c>
      <c r="G68">
        <f>PPCL_NG!T68</f>
        <v>11.95</v>
      </c>
      <c r="H68">
        <f>PPCL_Spot!T68</f>
        <v>23.982889504759608</v>
      </c>
      <c r="I68">
        <f>Bawana_NG!T68</f>
        <v>69.599999999999994</v>
      </c>
      <c r="J68">
        <f>Bawana_RLNG!T68</f>
        <v>0</v>
      </c>
      <c r="K68">
        <f>Bawana_Spot!T68</f>
        <v>120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947.5185658341652</v>
      </c>
      <c r="P68" s="77">
        <v>75.108934594816944</v>
      </c>
      <c r="Q68" s="77">
        <v>20.761156</v>
      </c>
      <c r="R68" s="80">
        <v>20.478181818181817</v>
      </c>
      <c r="S68" s="80">
        <v>0</v>
      </c>
      <c r="T68" s="78">
        <f>SUMPRODUCT(LTA!F68:AJ68,LTA!F$101:AJ$101,LTA!F$105:AJ$105)</f>
        <v>68.88</v>
      </c>
      <c r="U68" s="78">
        <f>SUMPRODUCT(LTA!F68:AJ68,LTA!F$102:AJ$102,LTA!F$105:AJ$105)</f>
        <v>298.63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54.28</v>
      </c>
      <c r="Z68" s="75">
        <f>IEX!P68</f>
        <v>0</v>
      </c>
      <c r="AA68" s="117">
        <f>STOA!J68</f>
        <v>256.10000000000002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18.738379196865328</v>
      </c>
      <c r="AD68">
        <f t="shared" ref="AD68:AD98" si="4">SUM(B68:AB68,AI68:AR68)-AC68</f>
        <v>1809.2911740458655</v>
      </c>
      <c r="AE68">
        <f>'IDT-1'!F68</f>
        <v>0</v>
      </c>
      <c r="AF68" s="26"/>
      <c r="AG68">
        <f t="shared" ref="AG68:AG98" si="5">SUM(AD68:AF68)</f>
        <v>1809.2911740458655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10.739825490807103</v>
      </c>
      <c r="F69">
        <f>GT_Spot!T69</f>
        <v>0</v>
      </c>
      <c r="G69">
        <f>PPCL_NG!T69</f>
        <v>11.95</v>
      </c>
      <c r="H69">
        <f>PPCL_Spot!T69</f>
        <v>23.982889504759608</v>
      </c>
      <c r="I69">
        <f>Bawana_NG!T69</f>
        <v>69.599999999999994</v>
      </c>
      <c r="J69">
        <f>Bawana_RLNG!T69</f>
        <v>0</v>
      </c>
      <c r="K69">
        <f>Bawana_Spot!T69</f>
        <v>120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947.5185658341652</v>
      </c>
      <c r="P69" s="77">
        <v>75.108934594816944</v>
      </c>
      <c r="Q69" s="77">
        <v>20.761156</v>
      </c>
      <c r="R69" s="80">
        <v>18.144000000000002</v>
      </c>
      <c r="S69" s="80">
        <v>0</v>
      </c>
      <c r="T69" s="78">
        <f>SUMPRODUCT(LTA!F69:AJ69,LTA!F$101:AJ$101,LTA!F$105:AJ$105)</f>
        <v>61.26</v>
      </c>
      <c r="U69" s="78">
        <f>SUMPRODUCT(LTA!F69:AJ69,LTA!F$102:AJ$102,LTA!F$105:AJ$105)</f>
        <v>289.89000000000004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52.2</v>
      </c>
      <c r="Z69" s="75">
        <f>IEX!P69</f>
        <v>0</v>
      </c>
      <c r="AA69" s="117">
        <f>STOA!J69</f>
        <v>256.10000000000002</v>
      </c>
      <c r="AB69" s="117">
        <f>-STOA!P69</f>
        <v>0</v>
      </c>
      <c r="AC69">
        <f t="shared" si="3"/>
        <v>19.887285525194628</v>
      </c>
      <c r="AD69">
        <f t="shared" si="4"/>
        <v>1637.3680858993546</v>
      </c>
      <c r="AE69">
        <f>'IDT-1'!F69</f>
        <v>0</v>
      </c>
      <c r="AF69" s="26"/>
      <c r="AG69">
        <f t="shared" si="5"/>
        <v>1637.3680858993546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10.739825490807103</v>
      </c>
      <c r="F70">
        <f>GT_Spot!T70</f>
        <v>0</v>
      </c>
      <c r="G70">
        <f>PPCL_NG!T70</f>
        <v>11.95</v>
      </c>
      <c r="H70">
        <f>PPCL_Spot!T70</f>
        <v>23.982889504759608</v>
      </c>
      <c r="I70">
        <f>Bawana_NG!T70</f>
        <v>69.599999999999994</v>
      </c>
      <c r="J70">
        <f>Bawana_RLNG!T70</f>
        <v>0</v>
      </c>
      <c r="K70">
        <f>Bawana_Spot!T70</f>
        <v>120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947.5185658341652</v>
      </c>
      <c r="P70" s="77">
        <v>75.108934594816944</v>
      </c>
      <c r="Q70" s="77">
        <v>20.761156</v>
      </c>
      <c r="R70" s="80">
        <v>16.278181818181814</v>
      </c>
      <c r="S70" s="80">
        <v>0</v>
      </c>
      <c r="T70" s="78">
        <f>SUMPRODUCT(LTA!F70:AJ70,LTA!F$101:AJ$101,LTA!F$105:AJ$105)</f>
        <v>52.51</v>
      </c>
      <c r="U70" s="78">
        <f>SUMPRODUCT(LTA!F70:AJ70,LTA!F$102:AJ$102,LTA!F$105:AJ$105)</f>
        <v>281.77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45.24</v>
      </c>
      <c r="Z70" s="75">
        <f>IEX!P70</f>
        <v>0</v>
      </c>
      <c r="AA70" s="117">
        <f>STOA!J70</f>
        <v>256.10000000000002</v>
      </c>
      <c r="AB70" s="117">
        <f>-STOA!P70</f>
        <v>0</v>
      </c>
      <c r="AC70">
        <f t="shared" si="3"/>
        <v>19.217255949084858</v>
      </c>
      <c r="AD70">
        <f t="shared" si="4"/>
        <v>1662.3422972936457</v>
      </c>
      <c r="AE70">
        <f>'IDT-1'!F70</f>
        <v>0</v>
      </c>
      <c r="AF70" s="26"/>
      <c r="AG70">
        <f t="shared" si="5"/>
        <v>1662.3422972936457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10.739825490807103</v>
      </c>
      <c r="F71">
        <f>GT_Spot!T71</f>
        <v>0</v>
      </c>
      <c r="G71">
        <f>PPCL_NG!T71</f>
        <v>11.95</v>
      </c>
      <c r="H71">
        <f>PPCL_Spot!T71</f>
        <v>23.982889504759608</v>
      </c>
      <c r="I71">
        <f>Bawana_NG!T71</f>
        <v>69.599999999999994</v>
      </c>
      <c r="J71">
        <f>Bawana_RLNG!T71</f>
        <v>0</v>
      </c>
      <c r="K71">
        <f>Bawana_Spot!T71</f>
        <v>120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952.47120733858947</v>
      </c>
      <c r="P71" s="77">
        <v>75.108934594816944</v>
      </c>
      <c r="Q71" s="77">
        <v>20.761156</v>
      </c>
      <c r="R71" s="80">
        <v>14.789090909090911</v>
      </c>
      <c r="S71" s="80">
        <v>0</v>
      </c>
      <c r="T71" s="78">
        <f>SUMPRODUCT(LTA!F71:AJ71,LTA!F$101:AJ$101,LTA!F$105:AJ$105)</f>
        <v>44.96</v>
      </c>
      <c r="U71" s="78">
        <f>SUMPRODUCT(LTA!F71:AJ71,LTA!F$102:AJ$102,LTA!F$105:AJ$105)</f>
        <v>276.95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256.18</v>
      </c>
      <c r="AB71" s="117">
        <f>-STOA!P71</f>
        <v>0</v>
      </c>
      <c r="AC71">
        <f t="shared" si="3"/>
        <v>19.096596295211608</v>
      </c>
      <c r="AD71">
        <f t="shared" si="4"/>
        <v>1568.3965075428525</v>
      </c>
      <c r="AE71">
        <f>'IDT-1'!F71</f>
        <v>-16.494</v>
      </c>
      <c r="AF71" s="26"/>
      <c r="AG71">
        <f t="shared" si="5"/>
        <v>1551.9025075428526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10.739825490807103</v>
      </c>
      <c r="F72">
        <f>GT_Spot!T72</f>
        <v>0</v>
      </c>
      <c r="G72">
        <f>PPCL_NG!T72</f>
        <v>11.95</v>
      </c>
      <c r="H72">
        <f>PPCL_Spot!T72</f>
        <v>23.982889504759608</v>
      </c>
      <c r="I72">
        <f>Bawana_NG!T72</f>
        <v>69.599999999999994</v>
      </c>
      <c r="J72">
        <f>Bawana_RLNG!T72</f>
        <v>0</v>
      </c>
      <c r="K72">
        <f>Bawana_Spot!T72</f>
        <v>120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955.49161437498947</v>
      </c>
      <c r="P72" s="77">
        <v>75.108934594816944</v>
      </c>
      <c r="Q72" s="77">
        <v>20.761156</v>
      </c>
      <c r="R72" s="80">
        <v>13.97709090909091</v>
      </c>
      <c r="S72" s="80">
        <v>0</v>
      </c>
      <c r="T72" s="78">
        <f>SUMPRODUCT(LTA!F72:AJ72,LTA!F$101:AJ$101,LTA!F$105:AJ$105)</f>
        <v>40.599999999999994</v>
      </c>
      <c r="U72" s="78">
        <f>SUMPRODUCT(LTA!F72:AJ72,LTA!F$102:AJ$102,LTA!F$105:AJ$105)</f>
        <v>270.14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256.18</v>
      </c>
      <c r="AB72" s="117">
        <f>-STOA!P72</f>
        <v>0</v>
      </c>
      <c r="AC72">
        <f t="shared" si="3"/>
        <v>18.307484075356303</v>
      </c>
      <c r="AD72">
        <f t="shared" si="4"/>
        <v>1640.2240267991078</v>
      </c>
      <c r="AE72">
        <f>'IDT-1'!F72</f>
        <v>-43.694000000000003</v>
      </c>
      <c r="AF72" s="26"/>
      <c r="AG72">
        <f t="shared" si="5"/>
        <v>1596.5300267991079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10.739825490807103</v>
      </c>
      <c r="F73">
        <f>GT_Spot!T73</f>
        <v>0</v>
      </c>
      <c r="G73">
        <f>PPCL_NG!T73</f>
        <v>11.95</v>
      </c>
      <c r="H73">
        <f>PPCL_Spot!T73</f>
        <v>22.887242500903508</v>
      </c>
      <c r="I73">
        <f>Bawana_NG!T73</f>
        <v>69.599999999999994</v>
      </c>
      <c r="J73">
        <f>Bawana_RLNG!T73</f>
        <v>0</v>
      </c>
      <c r="K73">
        <f>Bawana_Spot!T73</f>
        <v>120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959.4213523741895</v>
      </c>
      <c r="P73" s="77">
        <v>75.108934594816944</v>
      </c>
      <c r="Q73" s="77">
        <v>20.761156</v>
      </c>
      <c r="R73" s="80">
        <v>11.464727272727274</v>
      </c>
      <c r="S73" s="80">
        <v>0</v>
      </c>
      <c r="T73" s="78">
        <f>SUMPRODUCT(LTA!F73:AJ73,LTA!F$101:AJ$101,LTA!F$105:AJ$105)</f>
        <v>33.03</v>
      </c>
      <c r="U73" s="78">
        <f>SUMPRODUCT(LTA!F73:AJ73,LTA!F$102:AJ$102,LTA!F$105:AJ$105)</f>
        <v>264.94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256.18</v>
      </c>
      <c r="AB73" s="117">
        <f>-STOA!P73</f>
        <v>0</v>
      </c>
      <c r="AC73">
        <f t="shared" si="3"/>
        <v>17.931595450449468</v>
      </c>
      <c r="AD73">
        <f t="shared" si="4"/>
        <v>1658.1516427829947</v>
      </c>
      <c r="AE73">
        <f>'IDT-1'!F73</f>
        <v>-74.061000000000007</v>
      </c>
      <c r="AF73" s="26"/>
      <c r="AG73">
        <f t="shared" si="5"/>
        <v>1584.0906427829948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10.739825490807103</v>
      </c>
      <c r="F74">
        <f>GT_Spot!T74</f>
        <v>0</v>
      </c>
      <c r="G74">
        <f>PPCL_NG!T74</f>
        <v>11.95</v>
      </c>
      <c r="H74">
        <f>PPCL_Spot!T74</f>
        <v>23.982889504759608</v>
      </c>
      <c r="I74">
        <f>Bawana_NG!T74</f>
        <v>69.599999999999994</v>
      </c>
      <c r="J74">
        <f>Bawana_RLNG!T74</f>
        <v>0</v>
      </c>
      <c r="K74">
        <f>Bawana_Spot!T74</f>
        <v>120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959.4213523741895</v>
      </c>
      <c r="P74" s="77">
        <v>75.108934594816944</v>
      </c>
      <c r="Q74" s="77">
        <v>20.761156</v>
      </c>
      <c r="R74" s="80">
        <v>5.918181818181818</v>
      </c>
      <c r="S74" s="80">
        <v>0</v>
      </c>
      <c r="T74" s="78">
        <f>SUMPRODUCT(LTA!F74:AJ74,LTA!F$101:AJ$101,LTA!F$105:AJ$105)</f>
        <v>24.12</v>
      </c>
      <c r="U74" s="78">
        <f>SUMPRODUCT(LTA!F74:AJ74,LTA!F$102:AJ$102,LTA!F$105:AJ$105)</f>
        <v>261.18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256.18</v>
      </c>
      <c r="AB74" s="117">
        <f>-STOA!P74</f>
        <v>0</v>
      </c>
      <c r="AC74">
        <f t="shared" si="3"/>
        <v>17.869712819305356</v>
      </c>
      <c r="AD74">
        <f t="shared" si="4"/>
        <v>1631.0926269634497</v>
      </c>
      <c r="AE74">
        <f>'IDT-1'!F74</f>
        <v>-92.27</v>
      </c>
      <c r="AF74" s="26"/>
      <c r="AG74">
        <f t="shared" si="5"/>
        <v>1538.8226269634497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10.839576191960111</v>
      </c>
      <c r="F75">
        <f>GT_Spot!T75</f>
        <v>0</v>
      </c>
      <c r="G75">
        <f>PPCL_NG!T75</f>
        <v>11.95</v>
      </c>
      <c r="H75">
        <f>PPCL_Spot!T75</f>
        <v>23.982889504759608</v>
      </c>
      <c r="I75">
        <f>Bawana_NG!T75</f>
        <v>69.599999999999994</v>
      </c>
      <c r="J75">
        <f>Bawana_RLNG!T75</f>
        <v>0</v>
      </c>
      <c r="K75">
        <f>Bawana_Spot!T75</f>
        <v>120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962.12468191738947</v>
      </c>
      <c r="P75" s="77">
        <v>75.108934594816944</v>
      </c>
      <c r="Q75" s="77">
        <v>20.761156</v>
      </c>
      <c r="R75" s="80">
        <v>0</v>
      </c>
      <c r="S75" s="80">
        <v>0</v>
      </c>
      <c r="T75" s="78">
        <f>SUMPRODUCT(LTA!F75:AJ75,LTA!F$101:AJ$101,LTA!F$105:AJ$105)</f>
        <v>17.3</v>
      </c>
      <c r="U75" s="78">
        <f>SUMPRODUCT(LTA!F75:AJ75,LTA!F$102:AJ$102,LTA!F$105:AJ$105)</f>
        <v>257.39999999999998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-37</v>
      </c>
      <c r="AA75" s="117">
        <f>STOA!J75</f>
        <v>256.27999999999997</v>
      </c>
      <c r="AB75" s="117">
        <f>-STOA!P75</f>
        <v>0</v>
      </c>
      <c r="AC75">
        <f t="shared" si="3"/>
        <v>18.877422120774465</v>
      </c>
      <c r="AD75">
        <f t="shared" si="4"/>
        <v>1489.4698160881514</v>
      </c>
      <c r="AE75">
        <f>'IDT-1'!F75</f>
        <v>-48</v>
      </c>
      <c r="AF75" s="26"/>
      <c r="AG75">
        <f t="shared" si="5"/>
        <v>1441.4698160881514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10.839576191960111</v>
      </c>
      <c r="F76">
        <f>GT_Spot!T76</f>
        <v>0</v>
      </c>
      <c r="G76">
        <f>PPCL_NG!T76</f>
        <v>11.95</v>
      </c>
      <c r="H76">
        <f>PPCL_Spot!T76</f>
        <v>23.982889504759608</v>
      </c>
      <c r="I76">
        <f>Bawana_NG!T76</f>
        <v>69.599999999999994</v>
      </c>
      <c r="J76">
        <f>Bawana_RLNG!T76</f>
        <v>0</v>
      </c>
      <c r="K76">
        <f>Bawana_Spot!T76</f>
        <v>120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969.06203830178947</v>
      </c>
      <c r="P76" s="77">
        <v>75.108934594816944</v>
      </c>
      <c r="Q76" s="77">
        <v>20.761156</v>
      </c>
      <c r="R76" s="80">
        <v>0</v>
      </c>
      <c r="S76" s="80">
        <v>0</v>
      </c>
      <c r="T76" s="78">
        <f>SUMPRODUCT(LTA!F76:AJ76,LTA!F$101:AJ$101,LTA!F$105:AJ$105)</f>
        <v>10.67</v>
      </c>
      <c r="U76" s="78">
        <f>SUMPRODUCT(LTA!F76:AJ76,LTA!F$102:AJ$102,LTA!F$105:AJ$105)</f>
        <v>254.82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-63</v>
      </c>
      <c r="AA76" s="117">
        <f>STOA!J76</f>
        <v>256.27999999999997</v>
      </c>
      <c r="AB76" s="117">
        <f>-STOA!P76</f>
        <v>0</v>
      </c>
      <c r="AC76">
        <f t="shared" si="3"/>
        <v>18.555566521202547</v>
      </c>
      <c r="AD76">
        <f t="shared" si="4"/>
        <v>1521.5190280721235</v>
      </c>
      <c r="AE76">
        <f>'IDT-1'!F76</f>
        <v>-45</v>
      </c>
      <c r="AF76" s="26"/>
      <c r="AG76">
        <f t="shared" si="5"/>
        <v>1476.5190280721235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10.839576191960111</v>
      </c>
      <c r="F77">
        <f>GT_Spot!T77</f>
        <v>0</v>
      </c>
      <c r="G77">
        <f>PPCL_NG!T77</f>
        <v>11.95</v>
      </c>
      <c r="H77">
        <f>PPCL_Spot!T77</f>
        <v>23.982889504759608</v>
      </c>
      <c r="I77">
        <f>Bawana_NG!T77</f>
        <v>69.599999999999994</v>
      </c>
      <c r="J77">
        <f>Bawana_RLNG!T77</f>
        <v>0</v>
      </c>
      <c r="K77">
        <f>Bawana_Spot!T77</f>
        <v>120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971.94101268578947</v>
      </c>
      <c r="P77" s="77">
        <v>75.108934594816944</v>
      </c>
      <c r="Q77" s="77">
        <v>20.761156</v>
      </c>
      <c r="R77" s="80">
        <v>0</v>
      </c>
      <c r="S77" s="80">
        <v>0</v>
      </c>
      <c r="T77" s="78">
        <f>SUMPRODUCT(LTA!F77:AJ77,LTA!F$101:AJ$101,LTA!F$105:AJ$105)</f>
        <v>6.9</v>
      </c>
      <c r="U77" s="78">
        <f>SUMPRODUCT(LTA!F77:AJ77,LTA!F$102:AJ$102,LTA!F$105:AJ$105)</f>
        <v>253.06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-92</v>
      </c>
      <c r="AA77" s="117">
        <f>STOA!J77</f>
        <v>256.27999999999997</v>
      </c>
      <c r="AB77" s="117">
        <f>-STOA!P77</f>
        <v>0</v>
      </c>
      <c r="AC77">
        <f t="shared" si="3"/>
        <v>18.789703193925412</v>
      </c>
      <c r="AD77">
        <f t="shared" si="4"/>
        <v>1489.6338657834008</v>
      </c>
      <c r="AE77">
        <f>'IDT-1'!F77</f>
        <v>-26</v>
      </c>
      <c r="AF77" s="26"/>
      <c r="AG77">
        <f t="shared" si="5"/>
        <v>1463.6338657834008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10.839576191960111</v>
      </c>
      <c r="F78">
        <f>GT_Spot!T78</f>
        <v>0</v>
      </c>
      <c r="G78">
        <f>PPCL_NG!T78</f>
        <v>11.95</v>
      </c>
      <c r="H78">
        <f>PPCL_Spot!T78</f>
        <v>23.982889504759608</v>
      </c>
      <c r="I78">
        <f>Bawana_NG!T78</f>
        <v>69.599999999999994</v>
      </c>
      <c r="J78">
        <f>Bawana_RLNG!T78</f>
        <v>0</v>
      </c>
      <c r="K78">
        <f>Bawana_Spot!T78</f>
        <v>120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982.56440907978947</v>
      </c>
      <c r="P78" s="77">
        <v>75.108934594816944</v>
      </c>
      <c r="Q78" s="77">
        <v>20.761156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252.21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-96</v>
      </c>
      <c r="AA78" s="117">
        <f>STOA!J78</f>
        <v>256.27999999999997</v>
      </c>
      <c r="AB78" s="117">
        <f>-STOA!P78</f>
        <v>0</v>
      </c>
      <c r="AC78">
        <f t="shared" si="3"/>
        <v>18.879805592281393</v>
      </c>
      <c r="AD78">
        <f t="shared" si="4"/>
        <v>1491.7471597790448</v>
      </c>
      <c r="AE78">
        <f>'IDT-1'!F78</f>
        <v>-37</v>
      </c>
      <c r="AF78" s="26"/>
      <c r="AG78">
        <f t="shared" si="5"/>
        <v>1454.7471597790448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11.172914147521162</v>
      </c>
      <c r="F79">
        <f>GT_Spot!T79</f>
        <v>0</v>
      </c>
      <c r="G79">
        <f>PPCL_NG!T79</f>
        <v>11.95</v>
      </c>
      <c r="H79">
        <f>PPCL_Spot!T79</f>
        <v>23.03277503313652</v>
      </c>
      <c r="I79">
        <f>Bawana_NG!T79</f>
        <v>69.599999999999994</v>
      </c>
      <c r="J79">
        <f>Bawana_RLNG!T79</f>
        <v>0</v>
      </c>
      <c r="K79">
        <f>Bawana_Spot!T79</f>
        <v>120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993.57677406930748</v>
      </c>
      <c r="P79" s="77">
        <v>75.108934594816944</v>
      </c>
      <c r="Q79" s="77">
        <v>20.761156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252.76000000000002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-107</v>
      </c>
      <c r="AA79" s="117">
        <f>STOA!J79</f>
        <v>256.37</v>
      </c>
      <c r="AB79" s="117">
        <f>-STOA!P79</f>
        <v>0</v>
      </c>
      <c r="AC79">
        <f t="shared" si="3"/>
        <v>18.869207623148046</v>
      </c>
      <c r="AD79">
        <f t="shared" si="4"/>
        <v>1508.6333462216342</v>
      </c>
      <c r="AE79">
        <f>'IDT-1'!F79</f>
        <v>-42</v>
      </c>
      <c r="AF79" s="26"/>
      <c r="AG79">
        <f t="shared" si="5"/>
        <v>1466.6333462216342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11.172914147521162</v>
      </c>
      <c r="F80">
        <f>GT_Spot!T80</f>
        <v>0</v>
      </c>
      <c r="G80">
        <f>PPCL_NG!T80</f>
        <v>11.95</v>
      </c>
      <c r="H80">
        <f>PPCL_Spot!T80</f>
        <v>23.982889504759608</v>
      </c>
      <c r="I80">
        <f>Bawana_NG!T80</f>
        <v>69.599999999999994</v>
      </c>
      <c r="J80">
        <f>Bawana_RLNG!T80</f>
        <v>0</v>
      </c>
      <c r="K80">
        <f>Bawana_Spot!T80</f>
        <v>120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1004.5257493845075</v>
      </c>
      <c r="P80" s="77">
        <v>75.108934594816944</v>
      </c>
      <c r="Q80" s="77">
        <v>20.761156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252.52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-126</v>
      </c>
      <c r="AA80" s="117">
        <f>STOA!J80</f>
        <v>256.37</v>
      </c>
      <c r="AB80" s="117">
        <f>-STOA!P80</f>
        <v>0</v>
      </c>
      <c r="AC80">
        <f t="shared" si="3"/>
        <v>18.872652210527939</v>
      </c>
      <c r="AD80">
        <f t="shared" si="4"/>
        <v>1531.1189914210772</v>
      </c>
      <c r="AE80">
        <f>'IDT-1'!F80</f>
        <v>-35</v>
      </c>
      <c r="AF80" s="26"/>
      <c r="AG80">
        <f t="shared" si="5"/>
        <v>1496.1189914210772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11.172914147521162</v>
      </c>
      <c r="F81">
        <f>GT_Spot!T81</f>
        <v>0</v>
      </c>
      <c r="G81">
        <f>PPCL_NG!T81</f>
        <v>11.95</v>
      </c>
      <c r="H81">
        <f>PPCL_Spot!T81</f>
        <v>23.982889504759608</v>
      </c>
      <c r="I81">
        <f>Bawana_NG!T81</f>
        <v>69.599999999999994</v>
      </c>
      <c r="J81">
        <f>Bawana_RLNG!T81</f>
        <v>0</v>
      </c>
      <c r="K81">
        <f>Bawana_Spot!T81</f>
        <v>120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1004.5257493845075</v>
      </c>
      <c r="P81" s="77">
        <v>75.108934594816944</v>
      </c>
      <c r="Q81" s="77">
        <v>20.761156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252.71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-64</v>
      </c>
      <c r="AA81" s="117">
        <f>STOA!J81</f>
        <v>256.37</v>
      </c>
      <c r="AB81" s="117">
        <f>-STOA!P81</f>
        <v>0</v>
      </c>
      <c r="AC81">
        <f t="shared" si="3"/>
        <v>18.501442854595737</v>
      </c>
      <c r="AD81">
        <f t="shared" si="4"/>
        <v>1573.6802007770095</v>
      </c>
      <c r="AE81">
        <f>'IDT-1'!F81</f>
        <v>-95</v>
      </c>
      <c r="AF81" s="26"/>
      <c r="AG81">
        <f t="shared" si="5"/>
        <v>1478.6802007770095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11.172914147521162</v>
      </c>
      <c r="F82">
        <f>GT_Spot!T82</f>
        <v>0</v>
      </c>
      <c r="G82">
        <f>PPCL_NG!T82</f>
        <v>11.95</v>
      </c>
      <c r="H82">
        <f>PPCL_Spot!T82</f>
        <v>23.982889504759608</v>
      </c>
      <c r="I82">
        <f>Bawana_NG!T82</f>
        <v>69.599999999999994</v>
      </c>
      <c r="J82">
        <f>Bawana_RLNG!T82</f>
        <v>0</v>
      </c>
      <c r="K82">
        <f>Bawana_Spot!T82</f>
        <v>120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1004.5257493845075</v>
      </c>
      <c r="P82" s="77">
        <v>75.108934594816944</v>
      </c>
      <c r="Q82" s="77">
        <v>20.761156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252.39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-45</v>
      </c>
      <c r="AA82" s="117">
        <f>STOA!J82</f>
        <v>256.37</v>
      </c>
      <c r="AB82" s="117">
        <f>-STOA!P82</f>
        <v>0</v>
      </c>
      <c r="AC82">
        <f t="shared" si="3"/>
        <v>18.596286257339887</v>
      </c>
      <c r="AD82">
        <f t="shared" si="4"/>
        <v>1562.2653573742652</v>
      </c>
      <c r="AE82">
        <f>'IDT-1'!F82</f>
        <v>-118</v>
      </c>
      <c r="AF82" s="26"/>
      <c r="AG82">
        <f t="shared" si="5"/>
        <v>1444.2653573742652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11.172914147521162</v>
      </c>
      <c r="F83">
        <f>GT_Spot!T83</f>
        <v>0</v>
      </c>
      <c r="G83">
        <f>PPCL_NG!T83</f>
        <v>11.95</v>
      </c>
      <c r="H83">
        <f>PPCL_Spot!T83</f>
        <v>23.982889504759608</v>
      </c>
      <c r="I83">
        <f>Bawana_NG!T83</f>
        <v>69.599999999999994</v>
      </c>
      <c r="J83">
        <f>Bawana_RLNG!T83</f>
        <v>0</v>
      </c>
      <c r="K83">
        <f>Bawana_Spot!T83</f>
        <v>120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1006.2354052701075</v>
      </c>
      <c r="P83" s="77">
        <v>75.108934594816944</v>
      </c>
      <c r="Q83" s="77">
        <v>20.761156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252.16000000000003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-43</v>
      </c>
      <c r="AA83" s="117">
        <f>STOA!J83</f>
        <v>256.46000000000004</v>
      </c>
      <c r="AB83" s="117">
        <f>-STOA!P83</f>
        <v>0</v>
      </c>
      <c r="AC83">
        <f t="shared" si="3"/>
        <v>18.148436597979014</v>
      </c>
      <c r="AD83">
        <f t="shared" si="4"/>
        <v>1616.2828629192263</v>
      </c>
      <c r="AE83">
        <f>'IDT-1'!F83</f>
        <v>-125</v>
      </c>
      <c r="AF83" s="26"/>
      <c r="AG83">
        <f t="shared" si="5"/>
        <v>1491.2828629192263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11.172914147521162</v>
      </c>
      <c r="F84">
        <f>GT_Spot!T84</f>
        <v>0</v>
      </c>
      <c r="G84">
        <f>PPCL_NG!T84</f>
        <v>11.95</v>
      </c>
      <c r="H84">
        <f>PPCL_Spot!T84</f>
        <v>23.982889504759608</v>
      </c>
      <c r="I84">
        <f>Bawana_NG!T84</f>
        <v>69.599999999999994</v>
      </c>
      <c r="J84">
        <f>Bawana_RLNG!T84</f>
        <v>0</v>
      </c>
      <c r="K84">
        <f>Bawana_Spot!T84</f>
        <v>120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1006.2354052701075</v>
      </c>
      <c r="P84" s="77">
        <v>75.108934594816944</v>
      </c>
      <c r="Q84" s="77">
        <v>20.761156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251.86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-28</v>
      </c>
      <c r="AA84" s="117">
        <f>STOA!J84</f>
        <v>256.46000000000004</v>
      </c>
      <c r="AB84" s="117">
        <f>-STOA!P84</f>
        <v>0</v>
      </c>
      <c r="AC84">
        <f t="shared" si="3"/>
        <v>18.101405960368034</v>
      </c>
      <c r="AD84">
        <f t="shared" si="4"/>
        <v>1621.0298935568371</v>
      </c>
      <c r="AE84">
        <f>'IDT-1'!F84</f>
        <v>-146</v>
      </c>
      <c r="AF84" s="26"/>
      <c r="AG84">
        <f t="shared" si="5"/>
        <v>1475.0298935568371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11.172914147521162</v>
      </c>
      <c r="F85">
        <f>GT_Spot!T85</f>
        <v>0</v>
      </c>
      <c r="G85">
        <f>PPCL_NG!T85</f>
        <v>11.95</v>
      </c>
      <c r="H85">
        <f>PPCL_Spot!T85</f>
        <v>22.802747318954093</v>
      </c>
      <c r="I85">
        <f>Bawana_NG!T85</f>
        <v>69.599999999999994</v>
      </c>
      <c r="J85">
        <f>Bawana_RLNG!T85</f>
        <v>0</v>
      </c>
      <c r="K85">
        <f>Bawana_Spot!T85</f>
        <v>119.99999999999999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1006.2354052701075</v>
      </c>
      <c r="P85" s="77">
        <v>75.108934594816944</v>
      </c>
      <c r="Q85" s="77">
        <v>20.761156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250.83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256.46000000000004</v>
      </c>
      <c r="AB85" s="117">
        <f>-STOA!P85</f>
        <v>0</v>
      </c>
      <c r="AC85">
        <f t="shared" si="3"/>
        <v>18.366056789843196</v>
      </c>
      <c r="AD85">
        <f t="shared" si="4"/>
        <v>1586.5551005415564</v>
      </c>
      <c r="AE85">
        <f>'IDT-1'!F85</f>
        <v>-175</v>
      </c>
      <c r="AF85" s="26"/>
      <c r="AG85">
        <f t="shared" si="5"/>
        <v>1411.5551005415564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11.172914147521162</v>
      </c>
      <c r="F86">
        <f>GT_Spot!T86</f>
        <v>0</v>
      </c>
      <c r="G86">
        <f>PPCL_NG!T86</f>
        <v>11.95</v>
      </c>
      <c r="H86">
        <f>PPCL_Spot!T86</f>
        <v>23.982889504759608</v>
      </c>
      <c r="I86">
        <f>Bawana_NG!T86</f>
        <v>69.599999999999994</v>
      </c>
      <c r="J86">
        <f>Bawana_RLNG!T86</f>
        <v>0</v>
      </c>
      <c r="K86">
        <f>Bawana_Spot!T86</f>
        <v>120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992.06657070450751</v>
      </c>
      <c r="P86" s="77">
        <v>75.108934594816944</v>
      </c>
      <c r="Q86" s="77">
        <v>20.761156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250.14000000000001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256.46000000000004</v>
      </c>
      <c r="AB86" s="117">
        <f>-STOA!P86</f>
        <v>0</v>
      </c>
      <c r="AC86">
        <f t="shared" si="3"/>
        <v>17.357871544681473</v>
      </c>
      <c r="AD86">
        <f t="shared" si="4"/>
        <v>1673.8845934069238</v>
      </c>
      <c r="AE86">
        <f>'IDT-1'!F86</f>
        <v>-190.13200000000001</v>
      </c>
      <c r="AF86" s="26"/>
      <c r="AG86">
        <f t="shared" si="5"/>
        <v>1483.7525934069238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11.172914147521162</v>
      </c>
      <c r="F87">
        <f>GT_Spot!T87</f>
        <v>0</v>
      </c>
      <c r="G87">
        <f>PPCL_NG!T87</f>
        <v>11.95</v>
      </c>
      <c r="H87">
        <f>PPCL_Spot!T87</f>
        <v>23.982889504759608</v>
      </c>
      <c r="I87">
        <f>Bawana_NG!T87</f>
        <v>69.599999999999994</v>
      </c>
      <c r="J87">
        <f>Bawana_RLNG!T87</f>
        <v>0</v>
      </c>
      <c r="K87">
        <f>Bawana_Spot!T87</f>
        <v>120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967.06909863618932</v>
      </c>
      <c r="P87" s="77">
        <v>75.108934594816944</v>
      </c>
      <c r="Q87" s="77">
        <v>20.761156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249.23000000000002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256.46000000000004</v>
      </c>
      <c r="AB87" s="117">
        <f>-STOA!P87</f>
        <v>0</v>
      </c>
      <c r="AC87">
        <f t="shared" si="3"/>
        <v>17.307448340924179</v>
      </c>
      <c r="AD87">
        <f t="shared" si="4"/>
        <v>1628.0275445423629</v>
      </c>
      <c r="AE87">
        <f>'IDT-1'!F87</f>
        <v>-155.68199999999999</v>
      </c>
      <c r="AF87" s="26"/>
      <c r="AG87">
        <f t="shared" si="5"/>
        <v>1472.3455445423629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11.172914147521162</v>
      </c>
      <c r="F88">
        <f>GT_Spot!T88</f>
        <v>0</v>
      </c>
      <c r="G88">
        <f>PPCL_NG!T88</f>
        <v>11.95</v>
      </c>
      <c r="H88">
        <f>PPCL_Spot!T88</f>
        <v>23.982889504759608</v>
      </c>
      <c r="I88">
        <f>Bawana_NG!T88</f>
        <v>69.599999999999994</v>
      </c>
      <c r="J88">
        <f>Bawana_RLNG!T88</f>
        <v>0</v>
      </c>
      <c r="K88">
        <f>Bawana_Spot!T88</f>
        <v>120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966.31399695378934</v>
      </c>
      <c r="P88" s="77">
        <v>75.108934594816944</v>
      </c>
      <c r="Q88" s="77">
        <v>20.761156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248.22000000000003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256.46000000000004</v>
      </c>
      <c r="AB88" s="117">
        <f>-STOA!P88</f>
        <v>0</v>
      </c>
      <c r="AC88">
        <f t="shared" si="3"/>
        <v>17.203134170897105</v>
      </c>
      <c r="AD88">
        <f t="shared" si="4"/>
        <v>1636.3667570299899</v>
      </c>
      <c r="AE88">
        <f>'IDT-1'!F88</f>
        <v>-127.42400000000001</v>
      </c>
      <c r="AF88" s="26"/>
      <c r="AG88">
        <f t="shared" si="5"/>
        <v>1508.9427570299899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8.5817307692307701</v>
      </c>
      <c r="F89">
        <f>GT_Spot!T89</f>
        <v>0</v>
      </c>
      <c r="G89">
        <f>PPCL_NG!T89</f>
        <v>11.95</v>
      </c>
      <c r="H89">
        <f>PPCL_Spot!T89</f>
        <v>22.672731654416193</v>
      </c>
      <c r="I89">
        <f>Bawana_NG!T89</f>
        <v>69.599999999999994</v>
      </c>
      <c r="J89">
        <f>Bawana_RLNG!T89</f>
        <v>0</v>
      </c>
      <c r="K89">
        <f>Bawana_Spot!T89</f>
        <v>120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966.31399695378934</v>
      </c>
      <c r="P89" s="77">
        <v>75.108934594816944</v>
      </c>
      <c r="Q89" s="77">
        <v>20.761156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243.88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256.46000000000004</v>
      </c>
      <c r="AB89" s="117">
        <f>-STOA!P89</f>
        <v>0</v>
      </c>
      <c r="AC89">
        <f t="shared" si="3"/>
        <v>17.485735468972941</v>
      </c>
      <c r="AD89">
        <f t="shared" si="4"/>
        <v>1587.8428145032804</v>
      </c>
      <c r="AE89">
        <f>'IDT-1'!F89</f>
        <v>-85.990000000000009</v>
      </c>
      <c r="AF89" s="26"/>
      <c r="AG89">
        <f t="shared" si="5"/>
        <v>1501.8528145032803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8.5817307692307701</v>
      </c>
      <c r="F90">
        <f>GT_Spot!T90</f>
        <v>0</v>
      </c>
      <c r="G90">
        <f>PPCL_NG!T90</f>
        <v>11.95</v>
      </c>
      <c r="H90">
        <f>PPCL_Spot!T90</f>
        <v>22.672731654416193</v>
      </c>
      <c r="I90">
        <f>Bawana_NG!T90</f>
        <v>69.599999999999994</v>
      </c>
      <c r="J90">
        <f>Bawana_RLNG!T90</f>
        <v>0</v>
      </c>
      <c r="K90">
        <f>Bawana_Spot!T90</f>
        <v>120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966.33788839018939</v>
      </c>
      <c r="P90" s="77">
        <v>75.108934594816944</v>
      </c>
      <c r="Q90" s="77">
        <v>20.761156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243.89000000000001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256.46000000000004</v>
      </c>
      <c r="AB90" s="117">
        <f>-STOA!P90</f>
        <v>0</v>
      </c>
      <c r="AC90">
        <f t="shared" si="3"/>
        <v>17.042127337503498</v>
      </c>
      <c r="AD90">
        <f t="shared" si="4"/>
        <v>1638.3203140711501</v>
      </c>
      <c r="AE90">
        <f>'IDT-1'!F90</f>
        <v>-43.114000000000004</v>
      </c>
      <c r="AF90" s="26"/>
      <c r="AG90">
        <f t="shared" si="5"/>
        <v>1595.20631407115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11.172914147521162</v>
      </c>
      <c r="F91">
        <f>GT_Spot!T91</f>
        <v>0</v>
      </c>
      <c r="G91">
        <f>PPCL_NG!T91</f>
        <v>11.95</v>
      </c>
      <c r="H91">
        <f>PPCL_Spot!T91</f>
        <v>22.877243705577644</v>
      </c>
      <c r="I91">
        <f>Bawana_NG!T91</f>
        <v>69.599999999999994</v>
      </c>
      <c r="J91">
        <f>Bawana_RLNG!T91</f>
        <v>0</v>
      </c>
      <c r="K91">
        <f>Bawana_Spot!T91</f>
        <v>120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992.76659973590131</v>
      </c>
      <c r="P91" s="77">
        <v>75.108934594816944</v>
      </c>
      <c r="Q91" s="77">
        <v>20.761156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234.43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256.55</v>
      </c>
      <c r="AB91" s="117">
        <f>-STOA!P91</f>
        <v>0</v>
      </c>
      <c r="AC91">
        <f t="shared" si="3"/>
        <v>17.039283566681029</v>
      </c>
      <c r="AD91">
        <f t="shared" si="4"/>
        <v>1678.1775646171361</v>
      </c>
      <c r="AE91">
        <f>'IDT-1'!F91</f>
        <v>-16.568000000000001</v>
      </c>
      <c r="AF91" s="26"/>
      <c r="AG91">
        <f t="shared" si="5"/>
        <v>1661.6095646171361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11.172914147521162</v>
      </c>
      <c r="F92">
        <f>GT_Spot!T92</f>
        <v>0</v>
      </c>
      <c r="G92">
        <f>PPCL_NG!T92</f>
        <v>11.95</v>
      </c>
      <c r="H92">
        <f>PPCL_Spot!T92</f>
        <v>24.455892986261748</v>
      </c>
      <c r="I92">
        <f>Bawana_NG!T92</f>
        <v>69.599999999999994</v>
      </c>
      <c r="J92">
        <f>Bawana_RLNG!T92</f>
        <v>0</v>
      </c>
      <c r="K92">
        <f>Bawana_Spot!T92</f>
        <v>120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992.80060606150118</v>
      </c>
      <c r="P92" s="77">
        <v>75.108934594816944</v>
      </c>
      <c r="Q92" s="77">
        <v>20.761156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234.18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46.24</v>
      </c>
      <c r="Z92" s="75">
        <f>IEX!P92</f>
        <v>0</v>
      </c>
      <c r="AA92" s="117">
        <f>STOA!J92</f>
        <v>256.55</v>
      </c>
      <c r="AB92" s="117">
        <f>-STOA!P92</f>
        <v>0</v>
      </c>
      <c r="AC92">
        <f t="shared" si="3"/>
        <v>18.479171601068789</v>
      </c>
      <c r="AD92">
        <f t="shared" si="4"/>
        <v>1609.3403321890321</v>
      </c>
      <c r="AE92">
        <f>'IDT-1'!F92</f>
        <v>0</v>
      </c>
      <c r="AF92" s="26"/>
      <c r="AG92">
        <f t="shared" si="5"/>
        <v>1609.3403321890321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11.172914147521162</v>
      </c>
      <c r="F93">
        <f>GT_Spot!T93</f>
        <v>0</v>
      </c>
      <c r="G93">
        <f>PPCL_NG!T93</f>
        <v>11.95</v>
      </c>
      <c r="H93">
        <f>PPCL_Spot!T93</f>
        <v>24.455892986261748</v>
      </c>
      <c r="I93">
        <f>Bawana_NG!T93</f>
        <v>69.599999999999994</v>
      </c>
      <c r="J93">
        <f>Bawana_RLNG!T93</f>
        <v>0</v>
      </c>
      <c r="K93">
        <f>Bawana_Spot!T93</f>
        <v>120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992.83443812470136</v>
      </c>
      <c r="P93" s="77">
        <v>75.108934594816944</v>
      </c>
      <c r="Q93" s="77">
        <v>20.761156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236.8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51.65</v>
      </c>
      <c r="Z93" s="75">
        <f>IEX!P93</f>
        <v>0</v>
      </c>
      <c r="AA93" s="117">
        <f>STOA!J93</f>
        <v>256.55</v>
      </c>
      <c r="AB93" s="117">
        <f>-STOA!P93</f>
        <v>0</v>
      </c>
      <c r="AC93">
        <f t="shared" si="3"/>
        <v>17.174023557284677</v>
      </c>
      <c r="AD93">
        <f t="shared" si="4"/>
        <v>1773.7093122960164</v>
      </c>
      <c r="AE93">
        <f>'IDT-1'!F93</f>
        <v>0</v>
      </c>
      <c r="AF93" s="26"/>
      <c r="AG93">
        <f t="shared" si="5"/>
        <v>1773.7093122960164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11.172914147521162</v>
      </c>
      <c r="F94">
        <f>GT_Spot!T94</f>
        <v>0</v>
      </c>
      <c r="G94">
        <f>PPCL_NG!T94</f>
        <v>11.95</v>
      </c>
      <c r="H94">
        <f>PPCL_Spot!T94</f>
        <v>24.69702445488495</v>
      </c>
      <c r="I94">
        <f>Bawana_NG!T94</f>
        <v>69.599999999999994</v>
      </c>
      <c r="J94">
        <f>Bawana_RLNG!T94</f>
        <v>0</v>
      </c>
      <c r="K94">
        <f>Bawana_Spot!T94</f>
        <v>120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992.87873329510137</v>
      </c>
      <c r="P94" s="77">
        <v>75.108934594816944</v>
      </c>
      <c r="Q94" s="77">
        <v>20.761156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237.3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54.32</v>
      </c>
      <c r="Z94" s="75">
        <f>IEX!P94</f>
        <v>0</v>
      </c>
      <c r="AA94" s="117">
        <f>STOA!J94</f>
        <v>256.55</v>
      </c>
      <c r="AB94" s="117">
        <f>-STOA!P94</f>
        <v>0</v>
      </c>
      <c r="AC94">
        <f t="shared" si="3"/>
        <v>17.204431311708081</v>
      </c>
      <c r="AD94">
        <f t="shared" si="4"/>
        <v>1777.1343311806163</v>
      </c>
      <c r="AE94">
        <f>'IDT-1'!F94</f>
        <v>0</v>
      </c>
      <c r="AF94" s="26"/>
      <c r="AG94">
        <f t="shared" si="5"/>
        <v>1777.1343311806163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8.0652680652680644</v>
      </c>
      <c r="F95">
        <f>GT_Spot!T95</f>
        <v>0</v>
      </c>
      <c r="G95">
        <f>PPCL_NG!T95</f>
        <v>11.95</v>
      </c>
      <c r="H95">
        <f>PPCL_Spot!T95</f>
        <v>21.875271149674621</v>
      </c>
      <c r="I95">
        <f>Bawana_NG!T95</f>
        <v>69.599999999999994</v>
      </c>
      <c r="J95">
        <f>Bawana_RLNG!T95</f>
        <v>0</v>
      </c>
      <c r="K95">
        <f>Bawana_Spot!T95</f>
        <v>120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983.0130060370193</v>
      </c>
      <c r="P95" s="77">
        <v>75.108934594816944</v>
      </c>
      <c r="Q95" s="77">
        <v>20.761156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236.49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52.55</v>
      </c>
      <c r="Z95" s="75">
        <f>IEX!P95</f>
        <v>0</v>
      </c>
      <c r="AA95" s="117">
        <f>STOA!J95</f>
        <v>256.55</v>
      </c>
      <c r="AB95" s="117">
        <f>-STOA!P95</f>
        <v>0</v>
      </c>
      <c r="AC95">
        <f t="shared" si="3"/>
        <v>16.598823821117513</v>
      </c>
      <c r="AD95">
        <f t="shared" si="4"/>
        <v>1809.3648120256612</v>
      </c>
      <c r="AE95">
        <f>'IDT-1'!F95</f>
        <v>0</v>
      </c>
      <c r="AF95" s="26"/>
      <c r="AG95">
        <f t="shared" si="5"/>
        <v>1809.3648120256612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8.0652680652680644</v>
      </c>
      <c r="F96">
        <f>GT_Spot!T96</f>
        <v>0</v>
      </c>
      <c r="G96">
        <f>PPCL_NG!T96</f>
        <v>11.95</v>
      </c>
      <c r="H96">
        <f>PPCL_Spot!T96</f>
        <v>21.875271149674621</v>
      </c>
      <c r="I96">
        <f>Bawana_NG!T96</f>
        <v>69.599999999999994</v>
      </c>
      <c r="J96">
        <f>Bawana_RLNG!T96</f>
        <v>0</v>
      </c>
      <c r="K96">
        <f>Bawana_Spot!T96</f>
        <v>118.4242758301892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979.0909411058193</v>
      </c>
      <c r="P96" s="77">
        <v>75.108934594816944</v>
      </c>
      <c r="Q96" s="77">
        <v>20.761156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236.72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54.72</v>
      </c>
      <c r="Z96" s="75">
        <f>IEX!P96</f>
        <v>0</v>
      </c>
      <c r="AA96" s="117">
        <f>STOA!J96</f>
        <v>256.55</v>
      </c>
      <c r="AB96" s="117">
        <f>-STOA!P96</f>
        <v>0</v>
      </c>
      <c r="AC96">
        <f t="shared" si="3"/>
        <v>16.482782001806665</v>
      </c>
      <c r="AD96">
        <f t="shared" si="4"/>
        <v>1816.3830647439613</v>
      </c>
      <c r="AE96">
        <f>'IDT-1'!F96</f>
        <v>0</v>
      </c>
      <c r="AF96" s="26"/>
      <c r="AG96">
        <f t="shared" si="5"/>
        <v>1816.3830647439613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8.0652680652680644</v>
      </c>
      <c r="F97">
        <f>GT_Spot!T97</f>
        <v>0</v>
      </c>
      <c r="G97">
        <f>PPCL_NG!T97</f>
        <v>11.95</v>
      </c>
      <c r="H97">
        <f>PPCL_Spot!T97</f>
        <v>20.56</v>
      </c>
      <c r="I97">
        <f>Bawana_NG!T97</f>
        <v>69.599999999999994</v>
      </c>
      <c r="J97">
        <f>Bawana_RLNG!T97</f>
        <v>0</v>
      </c>
      <c r="K97">
        <f>Bawana_Spot!T97</f>
        <v>114.33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971.74658306253673</v>
      </c>
      <c r="P97" s="77">
        <v>75.108934594816944</v>
      </c>
      <c r="Q97" s="77">
        <v>20.761156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237.35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59.91</v>
      </c>
      <c r="Z97" s="75">
        <f>IEX!P97</f>
        <v>0</v>
      </c>
      <c r="AA97" s="117">
        <f>STOA!J97</f>
        <v>256.55</v>
      </c>
      <c r="AB97" s="117">
        <f>-STOA!P97</f>
        <v>0</v>
      </c>
      <c r="AC97">
        <f t="shared" si="3"/>
        <v>16.421763637602979</v>
      </c>
      <c r="AD97">
        <f t="shared" si="4"/>
        <v>1809.5101780850189</v>
      </c>
      <c r="AE97">
        <f>'IDT-1'!F97</f>
        <v>0</v>
      </c>
      <c r="AF97" s="26"/>
      <c r="AG97">
        <f t="shared" si="5"/>
        <v>1809.5101780850189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8.0652680652680644</v>
      </c>
      <c r="F98">
        <f>GT_Spot!T98</f>
        <v>0</v>
      </c>
      <c r="G98">
        <f>PPCL_NG!T98</f>
        <v>11.95</v>
      </c>
      <c r="H98">
        <f>PPCL_Spot!T98</f>
        <v>21.875271149674621</v>
      </c>
      <c r="I98">
        <f>Bawana_NG!T98</f>
        <v>69.599999999999994</v>
      </c>
      <c r="J98">
        <f>Bawana_RLNG!T98</f>
        <v>0</v>
      </c>
      <c r="K98">
        <f>Bawana_Spot!T98</f>
        <v>115.94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970.6048014355589</v>
      </c>
      <c r="P98" s="77">
        <v>75.108934594816944</v>
      </c>
      <c r="Q98" s="77">
        <v>20.761156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237.60999999999999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59.25</v>
      </c>
      <c r="Z98" s="75">
        <f>IEX!P98</f>
        <v>0</v>
      </c>
      <c r="AA98" s="117">
        <f>STOA!J98</f>
        <v>256.55</v>
      </c>
      <c r="AB98" s="117">
        <f>-STOA!P98</f>
        <v>0</v>
      </c>
      <c r="AC98">
        <f t="shared" si="3"/>
        <v>16.433938345402709</v>
      </c>
      <c r="AD98">
        <f t="shared" si="4"/>
        <v>1810.8814928999157</v>
      </c>
      <c r="AE98">
        <f>'IDT-1'!F98</f>
        <v>0</v>
      </c>
      <c r="AF98" s="26"/>
      <c r="AG98">
        <f t="shared" si="5"/>
        <v>1810.8814928999157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0.26044550353762441</v>
      </c>
      <c r="F99">
        <f t="shared" si="6"/>
        <v>0</v>
      </c>
      <c r="G99">
        <f t="shared" si="6"/>
        <v>0.33039485326337131</v>
      </c>
      <c r="H99">
        <f t="shared" si="6"/>
        <v>0.61146268942672033</v>
      </c>
      <c r="I99">
        <f t="shared" si="6"/>
        <v>1.6704000000000025</v>
      </c>
      <c r="J99">
        <f t="shared" si="6"/>
        <v>0</v>
      </c>
      <c r="K99">
        <f t="shared" si="6"/>
        <v>2.8821727315534997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22.704882249500841</v>
      </c>
      <c r="P99" s="77">
        <f t="shared" si="6"/>
        <v>1.8026144302756049</v>
      </c>
      <c r="Q99" s="77">
        <f t="shared" si="6"/>
        <v>0.49826774400000057</v>
      </c>
      <c r="R99" s="80">
        <f>SUM(R3:R98)/4000</f>
        <v>0.22374290909090916</v>
      </c>
      <c r="S99" s="80">
        <f t="shared" si="6"/>
        <v>0</v>
      </c>
      <c r="T99" s="78">
        <f t="shared" si="6"/>
        <v>0.91121000000000041</v>
      </c>
      <c r="U99" s="78">
        <f t="shared" si="6"/>
        <v>6.8634325000000009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0.32489750000000001</v>
      </c>
      <c r="Z99" s="75">
        <f t="shared" si="6"/>
        <v>-3.5910000000000002</v>
      </c>
      <c r="AA99" s="117">
        <f t="shared" si="6"/>
        <v>6.1515699999999951</v>
      </c>
      <c r="AB99" s="117">
        <f t="shared" si="6"/>
        <v>0</v>
      </c>
      <c r="AC99">
        <f t="shared" si="6"/>
        <v>0.45868553549961555</v>
      </c>
      <c r="AD99">
        <f t="shared" si="6"/>
        <v>37.949557575148937</v>
      </c>
      <c r="AE99">
        <f t="shared" si="6"/>
        <v>-1.058192</v>
      </c>
      <c r="AG99">
        <f t="shared" si="6"/>
        <v>36.891365575148946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-3.2362500000000001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80" activePane="bottomRight" state="frozen"/>
      <selection activeCell="M3" sqref="M3:M98"/>
      <selection pane="topRight" activeCell="M3" sqref="M3:M98"/>
      <selection pane="bottomLeft" activeCell="M3" sqref="M3:M98"/>
      <selection pane="bottomRight" activeCell="AG98" sqref="AG98:AG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18.79</v>
      </c>
      <c r="H3">
        <f>PPCL_Spot!S3</f>
        <v>145</v>
      </c>
      <c r="I3">
        <f>Bawana_NG!S3</f>
        <v>31.04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1.7330846216139149</v>
      </c>
      <c r="AD3">
        <f>SUM(B3:AB3,AI3:AR3)-AC3</f>
        <v>195.20834965269458</v>
      </c>
      <c r="AE3">
        <f>'IDT-1'!E3</f>
        <v>0</v>
      </c>
      <c r="AF3" s="26"/>
      <c r="AG3">
        <f>SUM(AD3:AF3)+AT3</f>
        <v>195.20834965269458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18.79</v>
      </c>
      <c r="H4">
        <f>PPCL_Spot!S4</f>
        <v>145</v>
      </c>
      <c r="I4">
        <f>Bawana_NG!S4</f>
        <v>31.04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1.7330846216139149</v>
      </c>
      <c r="AD4">
        <f t="shared" ref="AD4:AD67" si="1">SUM(B4:AB4,AI4:AR4)-AC4</f>
        <v>195.20834965269458</v>
      </c>
      <c r="AE4">
        <f>'IDT-1'!E4</f>
        <v>0</v>
      </c>
      <c r="AF4" s="26"/>
      <c r="AG4">
        <f t="shared" ref="AG4:AG67" si="2">SUM(AD4:AF4)+AT4</f>
        <v>195.20834965269458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18.79</v>
      </c>
      <c r="H5">
        <f>PPCL_Spot!S5</f>
        <v>142.63</v>
      </c>
      <c r="I5">
        <f>Bawana_NG!S5</f>
        <v>31.04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1.7122286216139149</v>
      </c>
      <c r="AD5">
        <f t="shared" si="1"/>
        <v>192.85920565269458</v>
      </c>
      <c r="AE5">
        <f>'IDT-1'!E5</f>
        <v>0</v>
      </c>
      <c r="AF5" s="26"/>
      <c r="AG5">
        <f t="shared" si="2"/>
        <v>192.85920565269458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142.63</v>
      </c>
      <c r="I6">
        <f>Bawana_NG!S6</f>
        <v>31.04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1.7122286216139149</v>
      </c>
      <c r="AD6">
        <f t="shared" si="1"/>
        <v>192.85920565269458</v>
      </c>
      <c r="AE6">
        <f>'IDT-1'!E6</f>
        <v>0</v>
      </c>
      <c r="AF6" s="26"/>
      <c r="AG6">
        <f t="shared" si="2"/>
        <v>192.85920565269458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130</v>
      </c>
      <c r="I7">
        <f>Bawana_NG!S7</f>
        <v>31.04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1.601084621613915</v>
      </c>
      <c r="AD7">
        <f t="shared" si="1"/>
        <v>180.34034965269458</v>
      </c>
      <c r="AE7">
        <f>'IDT-1'!E7</f>
        <v>0</v>
      </c>
      <c r="AF7" s="26"/>
      <c r="AG7">
        <f t="shared" si="2"/>
        <v>180.34034965269458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130</v>
      </c>
      <c r="I8">
        <f>Bawana_NG!S8</f>
        <v>31.04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1.601084621613915</v>
      </c>
      <c r="AD8">
        <f t="shared" si="1"/>
        <v>180.34034965269458</v>
      </c>
      <c r="AE8">
        <f>'IDT-1'!E8</f>
        <v>0</v>
      </c>
      <c r="AF8" s="26"/>
      <c r="AG8">
        <f t="shared" si="2"/>
        <v>180.34034965269458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130</v>
      </c>
      <c r="I9">
        <f>Bawana_NG!S9</f>
        <v>31.04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1.9562097225017276</v>
      </c>
      <c r="AD9">
        <f t="shared" si="1"/>
        <v>139.98522455180677</v>
      </c>
      <c r="AE9">
        <f>'IDT-1'!E9</f>
        <v>0</v>
      </c>
      <c r="AF9" s="26"/>
      <c r="AG9">
        <f t="shared" si="2"/>
        <v>139.98522455180677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18.79</v>
      </c>
      <c r="H10">
        <f>PPCL_Spot!S10</f>
        <v>130</v>
      </c>
      <c r="I10">
        <f>Bawana_NG!S10</f>
        <v>31.04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1.601084621613915</v>
      </c>
      <c r="AD10">
        <f t="shared" si="1"/>
        <v>180.34034965269458</v>
      </c>
      <c r="AE10">
        <f>'IDT-1'!E10</f>
        <v>0</v>
      </c>
      <c r="AF10" s="26"/>
      <c r="AG10">
        <f t="shared" si="2"/>
        <v>180.34034965269458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130</v>
      </c>
      <c r="I11">
        <f>Bawana_NG!S11</f>
        <v>31.04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1.601084621613915</v>
      </c>
      <c r="AD11">
        <f t="shared" si="1"/>
        <v>180.34034965269458</v>
      </c>
      <c r="AE11">
        <f>'IDT-1'!E11</f>
        <v>0</v>
      </c>
      <c r="AF11" s="26"/>
      <c r="AG11">
        <f t="shared" si="2"/>
        <v>180.34034965269458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130</v>
      </c>
      <c r="I12">
        <f>Bawana_NG!S12</f>
        <v>31.04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1.601084621613915</v>
      </c>
      <c r="AD12">
        <f t="shared" si="1"/>
        <v>180.34034965269458</v>
      </c>
      <c r="AE12">
        <f>'IDT-1'!E12</f>
        <v>0</v>
      </c>
      <c r="AF12" s="26"/>
      <c r="AG12">
        <f t="shared" si="2"/>
        <v>180.34034965269458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130</v>
      </c>
      <c r="I13">
        <f>Bawana_NG!S13</f>
        <v>31.04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2.0449909977236809</v>
      </c>
      <c r="AD13">
        <f t="shared" si="1"/>
        <v>129.89644327658482</v>
      </c>
      <c r="AE13">
        <f>'IDT-1'!E13</f>
        <v>0</v>
      </c>
      <c r="AF13" s="26"/>
      <c r="AG13">
        <f t="shared" si="2"/>
        <v>129.89644327658482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130</v>
      </c>
      <c r="I14">
        <f>Bawana_NG!S14</f>
        <v>31.04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1.601084621613915</v>
      </c>
      <c r="AD14">
        <f t="shared" si="1"/>
        <v>180.34034965269458</v>
      </c>
      <c r="AE14">
        <f>'IDT-1'!E14</f>
        <v>0</v>
      </c>
      <c r="AF14" s="26"/>
      <c r="AG14">
        <f t="shared" si="2"/>
        <v>180.34034965269458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130</v>
      </c>
      <c r="I15">
        <f>Bawana_NG!S15</f>
        <v>31.04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1.6435886216139151</v>
      </c>
      <c r="AD15">
        <f t="shared" si="1"/>
        <v>185.12784565269462</v>
      </c>
      <c r="AE15">
        <f>'IDT-1'!E15</f>
        <v>0</v>
      </c>
      <c r="AF15" s="26"/>
      <c r="AG15">
        <f t="shared" si="2"/>
        <v>185.12784565269462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130</v>
      </c>
      <c r="I16">
        <f>Bawana_NG!S16</f>
        <v>31.04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1.6435886216139151</v>
      </c>
      <c r="AD16">
        <f t="shared" si="1"/>
        <v>185.12784565269462</v>
      </c>
      <c r="AE16">
        <f>'IDT-1'!E16</f>
        <v>0</v>
      </c>
      <c r="AF16" s="26"/>
      <c r="AG16">
        <f t="shared" si="2"/>
        <v>185.12784565269462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130</v>
      </c>
      <c r="I17">
        <f>Bawana_NG!S17</f>
        <v>31.04</v>
      </c>
      <c r="J17">
        <f>Bawana_RLNG!S17</f>
        <v>0</v>
      </c>
      <c r="K17">
        <f>Bawana_Spot!S17</f>
        <v>4.9000000000000004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2.130614997723681</v>
      </c>
      <c r="AD17">
        <f t="shared" si="1"/>
        <v>139.54081927658484</v>
      </c>
      <c r="AE17">
        <f>'IDT-1'!E17</f>
        <v>0</v>
      </c>
      <c r="AF17" s="26"/>
      <c r="AG17">
        <f t="shared" si="2"/>
        <v>139.54081927658484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130</v>
      </c>
      <c r="I18">
        <f>Bawana_NG!S18</f>
        <v>31.04</v>
      </c>
      <c r="J18">
        <f>Bawana_RLNG!S18</f>
        <v>0</v>
      </c>
      <c r="K18">
        <f>Bawana_Spot!S18</f>
        <v>20.24943475226797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1.8217836474338733</v>
      </c>
      <c r="AD18">
        <f t="shared" si="1"/>
        <v>205.19908537914262</v>
      </c>
      <c r="AE18">
        <f>'IDT-1'!E18</f>
        <v>0</v>
      </c>
      <c r="AF18" s="26"/>
      <c r="AG18">
        <f t="shared" si="2"/>
        <v>205.19908537914262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130</v>
      </c>
      <c r="I19">
        <f>Bawana_NG!S19</f>
        <v>31.04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9.67</v>
      </c>
      <c r="AB19" s="117">
        <f>-STOA!Q19</f>
        <v>0</v>
      </c>
      <c r="AC19">
        <f t="shared" si="0"/>
        <v>1.6861806216139148</v>
      </c>
      <c r="AD19">
        <f t="shared" si="1"/>
        <v>189.92525365269458</v>
      </c>
      <c r="AE19">
        <f>'IDT-1'!E19</f>
        <v>0</v>
      </c>
      <c r="AF19" s="26"/>
      <c r="AG19">
        <f t="shared" si="2"/>
        <v>189.92525365269458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18.79</v>
      </c>
      <c r="H20">
        <f>PPCL_Spot!S20</f>
        <v>130</v>
      </c>
      <c r="I20">
        <f>Bawana_NG!S20</f>
        <v>31.04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9.67</v>
      </c>
      <c r="AB20" s="117">
        <f>-STOA!Q20</f>
        <v>0</v>
      </c>
      <c r="AC20">
        <f t="shared" si="0"/>
        <v>1.6861806216139148</v>
      </c>
      <c r="AD20">
        <f t="shared" si="1"/>
        <v>189.92525365269458</v>
      </c>
      <c r="AE20">
        <f>'IDT-1'!E20</f>
        <v>0</v>
      </c>
      <c r="AF20" s="26"/>
      <c r="AG20">
        <f t="shared" si="2"/>
        <v>189.92525365269458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61.51</v>
      </c>
      <c r="I21">
        <f>Bawana_NG!S21</f>
        <v>31.04</v>
      </c>
      <c r="J21">
        <f>Bawana_RLNG!S21</f>
        <v>0</v>
      </c>
      <c r="K21">
        <f>Bawana_Spot!S21</f>
        <v>60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9.67</v>
      </c>
      <c r="AB21" s="117">
        <f>-STOA!Q21</f>
        <v>0</v>
      </c>
      <c r="AC21">
        <f t="shared" si="0"/>
        <v>1.7002498968358681</v>
      </c>
      <c r="AD21">
        <f t="shared" si="1"/>
        <v>171.42118437747266</v>
      </c>
      <c r="AE21">
        <f>'IDT-1'!E21</f>
        <v>0</v>
      </c>
      <c r="AF21" s="26"/>
      <c r="AG21">
        <f t="shared" si="2"/>
        <v>171.42118437747266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61.51</v>
      </c>
      <c r="I22">
        <f>Bawana_NG!S22</f>
        <v>31.04</v>
      </c>
      <c r="J22">
        <f>Bawana_RLNG!S22</f>
        <v>0</v>
      </c>
      <c r="K22">
        <f>Bawana_Spot!S22</f>
        <v>60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9.67</v>
      </c>
      <c r="AB22" s="117">
        <f>-STOA!Q22</f>
        <v>0</v>
      </c>
      <c r="AC22">
        <f t="shared" si="0"/>
        <v>1.7002498968358681</v>
      </c>
      <c r="AD22">
        <f t="shared" si="1"/>
        <v>171.42118437747266</v>
      </c>
      <c r="AE22">
        <f>'IDT-1'!E22</f>
        <v>0</v>
      </c>
      <c r="AF22" s="26"/>
      <c r="AG22">
        <f t="shared" si="2"/>
        <v>171.42118437747266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61.51</v>
      </c>
      <c r="I23">
        <f>Bawana_NG!S23</f>
        <v>31.04</v>
      </c>
      <c r="J23">
        <f>Bawana_RLNG!S23</f>
        <v>0</v>
      </c>
      <c r="K23">
        <f>Bawana_Spot!S23</f>
        <v>60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9.67</v>
      </c>
      <c r="AB23" s="117">
        <f>-STOA!Q23</f>
        <v>0</v>
      </c>
      <c r="AC23">
        <f t="shared" si="0"/>
        <v>2.0997656353346574</v>
      </c>
      <c r="AD23">
        <f t="shared" si="1"/>
        <v>126.02166863897385</v>
      </c>
      <c r="AE23">
        <f>'IDT-1'!E23</f>
        <v>0</v>
      </c>
      <c r="AF23" s="26"/>
      <c r="AG23">
        <f t="shared" si="2"/>
        <v>126.02166863897385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26.457155144608102</v>
      </c>
      <c r="I24">
        <f>Bawana_NG!S24</f>
        <v>31.04</v>
      </c>
      <c r="J24">
        <f>Bawana_RLNG!S24</f>
        <v>0</v>
      </c>
      <c r="K24">
        <f>Bawana_Spot!S24</f>
        <v>60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9.67</v>
      </c>
      <c r="AB24" s="117">
        <f>-STOA!Q24</f>
        <v>0</v>
      </c>
      <c r="AC24">
        <f t="shared" si="0"/>
        <v>1.4805661373303727</v>
      </c>
      <c r="AD24">
        <f t="shared" si="1"/>
        <v>126.58802328158625</v>
      </c>
      <c r="AE24">
        <f>'IDT-1'!E24</f>
        <v>0</v>
      </c>
      <c r="AF24" s="26"/>
      <c r="AG24">
        <f t="shared" si="2"/>
        <v>126.58802328158625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26.457155144608102</v>
      </c>
      <c r="I25">
        <f>Bawana_NG!S25</f>
        <v>31.04</v>
      </c>
      <c r="J25">
        <f>Bawana_RLNG!S25</f>
        <v>0</v>
      </c>
      <c r="K25">
        <f>Bawana_Spot!S25</f>
        <v>60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9.67</v>
      </c>
      <c r="AB25" s="117">
        <f>-STOA!Q25</f>
        <v>0</v>
      </c>
      <c r="AC25">
        <f t="shared" si="0"/>
        <v>1.4805661373303727</v>
      </c>
      <c r="AD25">
        <f t="shared" si="1"/>
        <v>126.58802328158625</v>
      </c>
      <c r="AE25">
        <f>'IDT-1'!E25</f>
        <v>0</v>
      </c>
      <c r="AF25" s="26"/>
      <c r="AG25">
        <f t="shared" si="2"/>
        <v>126.58802328158625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26.087194925276851</v>
      </c>
      <c r="I26">
        <f>Bawana_NG!S26</f>
        <v>31.04</v>
      </c>
      <c r="J26">
        <f>Bawana_RLNG!S26</f>
        <v>0</v>
      </c>
      <c r="K26">
        <f>Bawana_Spot!S26</f>
        <v>60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9.67</v>
      </c>
      <c r="AB26" s="117">
        <f>-STOA!Q26</f>
        <v>0</v>
      </c>
      <c r="AC26">
        <f t="shared" si="0"/>
        <v>1.4773104874002576</v>
      </c>
      <c r="AD26">
        <f t="shared" si="1"/>
        <v>126.2213187121851</v>
      </c>
      <c r="AE26">
        <f>'IDT-1'!E26</f>
        <v>0</v>
      </c>
      <c r="AF26" s="26"/>
      <c r="AG26">
        <f t="shared" si="2"/>
        <v>126.2213187121851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26.457155144608102</v>
      </c>
      <c r="I27">
        <f>Bawana_NG!S27</f>
        <v>31.04</v>
      </c>
      <c r="J27">
        <f>Bawana_RLNG!S27</f>
        <v>0</v>
      </c>
      <c r="K27">
        <f>Bawana_Spot!S27</f>
        <v>60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19.329999999999998</v>
      </c>
      <c r="AB27" s="117">
        <f>-STOA!Q27</f>
        <v>0</v>
      </c>
      <c r="AC27">
        <f t="shared" si="0"/>
        <v>2.0538711510511152</v>
      </c>
      <c r="AD27">
        <f t="shared" si="1"/>
        <v>80.674718267865501</v>
      </c>
      <c r="AE27">
        <f>'IDT-1'!E27</f>
        <v>0</v>
      </c>
      <c r="AF27" s="26"/>
      <c r="AG27">
        <f t="shared" si="2"/>
        <v>80.674718267865501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18.79</v>
      </c>
      <c r="H28">
        <f>PPCL_Spot!S28</f>
        <v>25.034310384003636</v>
      </c>
      <c r="I28">
        <f>Bawana_NG!S28</f>
        <v>31.04</v>
      </c>
      <c r="J28">
        <f>Bawana_RLNG!S28</f>
        <v>0</v>
      </c>
      <c r="K28">
        <f>Bawana_Spot!S28</f>
        <v>60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19.329999999999998</v>
      </c>
      <c r="AB28" s="117">
        <f>-STOA!Q28</f>
        <v>0</v>
      </c>
      <c r="AC28">
        <f t="shared" si="0"/>
        <v>1.3754905529931472</v>
      </c>
      <c r="AD28">
        <f t="shared" si="1"/>
        <v>154.93025410531902</v>
      </c>
      <c r="AE28">
        <f>'IDT-1'!E28</f>
        <v>0</v>
      </c>
      <c r="AF28" s="26"/>
      <c r="AG28">
        <f t="shared" si="2"/>
        <v>154.93025410531902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18.79</v>
      </c>
      <c r="H29">
        <f>PPCL_Spot!S29</f>
        <v>25.034310384003636</v>
      </c>
      <c r="I29">
        <f>Bawana_NG!S29</f>
        <v>31.04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19.329999999999998</v>
      </c>
      <c r="AB29" s="117">
        <f>-STOA!Q29</f>
        <v>0</v>
      </c>
      <c r="AC29">
        <f t="shared" si="0"/>
        <v>0.84749055299314702</v>
      </c>
      <c r="AD29">
        <f t="shared" si="1"/>
        <v>95.458254105319</v>
      </c>
      <c r="AE29">
        <f>'IDT-1'!E29</f>
        <v>0</v>
      </c>
      <c r="AF29" s="26"/>
      <c r="AG29">
        <f t="shared" si="2"/>
        <v>95.458254105319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18.79</v>
      </c>
      <c r="H30">
        <f>PPCL_Spot!S30</f>
        <v>30</v>
      </c>
      <c r="I30">
        <f>Bawana_NG!S30</f>
        <v>31.04</v>
      </c>
      <c r="J30">
        <f>Bawana_RLNG!S30</f>
        <v>0</v>
      </c>
      <c r="K30">
        <f>Bawana_Spot!S30</f>
        <v>12.74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19.329999999999998</v>
      </c>
      <c r="AB30" s="117">
        <f>-STOA!Q30</f>
        <v>0</v>
      </c>
      <c r="AC30">
        <f t="shared" si="0"/>
        <v>1.0033006216139151</v>
      </c>
      <c r="AD30">
        <f t="shared" si="1"/>
        <v>113.00813365269461</v>
      </c>
      <c r="AE30">
        <f>'IDT-1'!E30</f>
        <v>0</v>
      </c>
      <c r="AF30" s="26"/>
      <c r="AG30">
        <f t="shared" si="2"/>
        <v>113.00813365269461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18.79</v>
      </c>
      <c r="H31">
        <f>PPCL_Spot!S31</f>
        <v>30</v>
      </c>
      <c r="I31">
        <f>Bawana_NG!S31</f>
        <v>31.04</v>
      </c>
      <c r="J31">
        <f>Bawana_RLNG!S31</f>
        <v>0</v>
      </c>
      <c r="K31">
        <f>Bawana_Spot!S31</f>
        <v>24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19.329999999999998</v>
      </c>
      <c r="AB31" s="117">
        <f>-STOA!Q31</f>
        <v>0</v>
      </c>
      <c r="AC31">
        <f t="shared" si="0"/>
        <v>1.1023886216139152</v>
      </c>
      <c r="AD31">
        <f t="shared" si="1"/>
        <v>124.16904565269462</v>
      </c>
      <c r="AE31">
        <f>'IDT-1'!E31</f>
        <v>0</v>
      </c>
      <c r="AF31" s="26"/>
      <c r="AG31">
        <f t="shared" si="2"/>
        <v>174.16904565269462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2.1105627945661216</v>
      </c>
      <c r="F32">
        <f>GT_Spot!S32</f>
        <v>0</v>
      </c>
      <c r="G32">
        <f>PPCL_NG!S32</f>
        <v>18.79</v>
      </c>
      <c r="H32">
        <f>PPCL_Spot!S32</f>
        <v>30</v>
      </c>
      <c r="I32">
        <f>Bawana_NG!S32</f>
        <v>31.04</v>
      </c>
      <c r="J32">
        <f>Bawana_RLNG!S32</f>
        <v>0</v>
      </c>
      <c r="K32">
        <f>Bawana_Spot!S32</f>
        <v>24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19.329999999999998</v>
      </c>
      <c r="AB32" s="117">
        <f>-STOA!Q32</f>
        <v>0</v>
      </c>
      <c r="AC32">
        <f t="shared" si="0"/>
        <v>1.1023809525921819</v>
      </c>
      <c r="AD32">
        <f t="shared" si="1"/>
        <v>124.16818184197393</v>
      </c>
      <c r="AE32">
        <f>'IDT-1'!E32</f>
        <v>0</v>
      </c>
      <c r="AF32" s="26"/>
      <c r="AG32">
        <f t="shared" si="2"/>
        <v>174.16818184197393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2.1105627945661216</v>
      </c>
      <c r="F33">
        <f>GT_Spot!S33</f>
        <v>0</v>
      </c>
      <c r="G33">
        <f>PPCL_NG!S33</f>
        <v>18.79</v>
      </c>
      <c r="H33">
        <f>PPCL_Spot!S33</f>
        <v>30</v>
      </c>
      <c r="I33">
        <f>Bawana_NG!S33</f>
        <v>31.04</v>
      </c>
      <c r="J33">
        <f>Bawana_RLNG!S33</f>
        <v>0</v>
      </c>
      <c r="K33">
        <f>Bawana_Spot!S33</f>
        <v>24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19.329999999999998</v>
      </c>
      <c r="AB33" s="117">
        <f>-STOA!Q33</f>
        <v>0</v>
      </c>
      <c r="AC33">
        <f t="shared" si="0"/>
        <v>1.1023809525921819</v>
      </c>
      <c r="AD33">
        <f t="shared" si="1"/>
        <v>124.16818184197393</v>
      </c>
      <c r="AE33">
        <f>'IDT-1'!E33</f>
        <v>0</v>
      </c>
      <c r="AF33" s="26"/>
      <c r="AG33">
        <f t="shared" si="2"/>
        <v>174.16818184197393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2.1105627945661216</v>
      </c>
      <c r="F34">
        <f>GT_Spot!S34</f>
        <v>0</v>
      </c>
      <c r="G34">
        <f>PPCL_NG!S34</f>
        <v>18.79</v>
      </c>
      <c r="H34">
        <f>PPCL_Spot!S34</f>
        <v>30</v>
      </c>
      <c r="I34">
        <f>Bawana_NG!S34</f>
        <v>31.04</v>
      </c>
      <c r="J34">
        <f>Bawana_RLNG!S34</f>
        <v>0</v>
      </c>
      <c r="K34">
        <f>Bawana_Spot!S34</f>
        <v>24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19.329999999999998</v>
      </c>
      <c r="AB34" s="117">
        <f>-STOA!Q34</f>
        <v>0</v>
      </c>
      <c r="AC34">
        <f t="shared" si="0"/>
        <v>1.1023809525921819</v>
      </c>
      <c r="AD34">
        <f t="shared" si="1"/>
        <v>124.16818184197393</v>
      </c>
      <c r="AE34">
        <f>'IDT-1'!E34</f>
        <v>0</v>
      </c>
      <c r="AF34" s="26"/>
      <c r="AG34">
        <f t="shared" si="2"/>
        <v>174.16818184197393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2.1105627945661216</v>
      </c>
      <c r="F35">
        <f>GT_Spot!S35</f>
        <v>0</v>
      </c>
      <c r="G35">
        <f>PPCL_NG!S35</f>
        <v>18.79</v>
      </c>
      <c r="H35">
        <f>PPCL_Spot!S35</f>
        <v>30</v>
      </c>
      <c r="I35">
        <f>Bawana_NG!S35</f>
        <v>31.04</v>
      </c>
      <c r="J35">
        <f>Bawana_RLNG!S35</f>
        <v>0</v>
      </c>
      <c r="K35">
        <f>Bawana_Spot!S35</f>
        <v>24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19.329999999999998</v>
      </c>
      <c r="AB35" s="117">
        <f>-STOA!Q35</f>
        <v>0</v>
      </c>
      <c r="AC35">
        <f t="shared" si="0"/>
        <v>1.1023809525921819</v>
      </c>
      <c r="AD35">
        <f t="shared" si="1"/>
        <v>124.16818184197393</v>
      </c>
      <c r="AE35">
        <f>'IDT-1'!E35</f>
        <v>0</v>
      </c>
      <c r="AF35" s="26"/>
      <c r="AG35">
        <f t="shared" si="2"/>
        <v>174.16818184197393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2.1105627945661216</v>
      </c>
      <c r="F36">
        <f>GT_Spot!S36</f>
        <v>0</v>
      </c>
      <c r="G36">
        <f>PPCL_NG!S36</f>
        <v>18.79</v>
      </c>
      <c r="H36">
        <f>PPCL_Spot!S36</f>
        <v>30</v>
      </c>
      <c r="I36">
        <f>Bawana_NG!S36</f>
        <v>31.04</v>
      </c>
      <c r="J36">
        <f>Bawana_RLNG!S36</f>
        <v>0</v>
      </c>
      <c r="K36">
        <f>Bawana_Spot!S36</f>
        <v>24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19.329999999999998</v>
      </c>
      <c r="AB36" s="117">
        <f>-STOA!Q36</f>
        <v>0</v>
      </c>
      <c r="AC36">
        <f t="shared" si="0"/>
        <v>1.1023809525921819</v>
      </c>
      <c r="AD36">
        <f t="shared" si="1"/>
        <v>124.16818184197393</v>
      </c>
      <c r="AE36">
        <f>'IDT-1'!E36</f>
        <v>0</v>
      </c>
      <c r="AF36" s="26"/>
      <c r="AG36">
        <f t="shared" si="2"/>
        <v>174.16818184197393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2.1105627945661216</v>
      </c>
      <c r="F37">
        <f>GT_Spot!S37</f>
        <v>0</v>
      </c>
      <c r="G37">
        <f>PPCL_NG!S37</f>
        <v>26.277372262773728</v>
      </c>
      <c r="H37">
        <f>PPCL_Spot!S37</f>
        <v>0</v>
      </c>
      <c r="I37">
        <f>Bawana_NG!S37</f>
        <v>31.04</v>
      </c>
      <c r="J37">
        <f>Bawana_RLNG!S37</f>
        <v>0</v>
      </c>
      <c r="K37">
        <f>Bawana_Spot!S37</f>
        <v>24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19.329999999999998</v>
      </c>
      <c r="AB37" s="117">
        <f>-STOA!Q37</f>
        <v>0</v>
      </c>
      <c r="AC37">
        <f t="shared" si="0"/>
        <v>0.9042698285045907</v>
      </c>
      <c r="AD37">
        <f t="shared" si="1"/>
        <v>101.85366522883525</v>
      </c>
      <c r="AE37">
        <f>'IDT-1'!E37</f>
        <v>0</v>
      </c>
      <c r="AF37" s="26"/>
      <c r="AG37">
        <f t="shared" si="2"/>
        <v>151.85366522883527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2.1105627945661216</v>
      </c>
      <c r="F38">
        <f>GT_Spot!S38</f>
        <v>0</v>
      </c>
      <c r="G38">
        <f>PPCL_NG!S38</f>
        <v>26.277372262773728</v>
      </c>
      <c r="H38">
        <f>PPCL_Spot!S38</f>
        <v>0</v>
      </c>
      <c r="I38">
        <f>Bawana_NG!S38</f>
        <v>31.04</v>
      </c>
      <c r="J38">
        <f>Bawana_RLNG!S38</f>
        <v>0</v>
      </c>
      <c r="K38">
        <f>Bawana_Spot!S38</f>
        <v>24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19.329999999999998</v>
      </c>
      <c r="AB38" s="117">
        <f>-STOA!Q38</f>
        <v>0</v>
      </c>
      <c r="AC38">
        <f t="shared" si="0"/>
        <v>0.9042698285045907</v>
      </c>
      <c r="AD38">
        <f t="shared" si="1"/>
        <v>101.85366522883525</v>
      </c>
      <c r="AE38">
        <f>'IDT-1'!E38</f>
        <v>0</v>
      </c>
      <c r="AF38" s="26"/>
      <c r="AG38">
        <f t="shared" si="2"/>
        <v>151.85366522883527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2.093263099528694</v>
      </c>
      <c r="F39">
        <f>GT_Spot!S39</f>
        <v>0</v>
      </c>
      <c r="G39">
        <f>PPCL_NG!S39</f>
        <v>26.277372262773728</v>
      </c>
      <c r="H39">
        <f>PPCL_Spot!S39</f>
        <v>0</v>
      </c>
      <c r="I39">
        <f>Bawana_NG!S39</f>
        <v>31.04</v>
      </c>
      <c r="J39">
        <f>Bawana_RLNG!S39</f>
        <v>0</v>
      </c>
      <c r="K39">
        <f>Bawana_Spot!S39</f>
        <v>24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19.329999999999998</v>
      </c>
      <c r="AB39" s="117">
        <f>-STOA!Q39</f>
        <v>0</v>
      </c>
      <c r="AC39">
        <f t="shared" si="0"/>
        <v>0.9041175911882614</v>
      </c>
      <c r="AD39">
        <f t="shared" si="1"/>
        <v>101.83651777111416</v>
      </c>
      <c r="AE39">
        <f>'IDT-1'!E39</f>
        <v>0</v>
      </c>
      <c r="AF39" s="26"/>
      <c r="AG39">
        <f t="shared" si="2"/>
        <v>151.83651777111416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2.093263099528694</v>
      </c>
      <c r="F40">
        <f>GT_Spot!S40</f>
        <v>0</v>
      </c>
      <c r="G40">
        <f>PPCL_NG!S40</f>
        <v>26.277372262773728</v>
      </c>
      <c r="H40">
        <f>PPCL_Spot!S40</f>
        <v>0</v>
      </c>
      <c r="I40">
        <f>Bawana_NG!S40</f>
        <v>31.04</v>
      </c>
      <c r="J40">
        <f>Bawana_RLNG!S40</f>
        <v>0</v>
      </c>
      <c r="K40">
        <f>Bawana_Spot!S40</f>
        <v>24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19.329999999999998</v>
      </c>
      <c r="AB40" s="117">
        <f>-STOA!Q40</f>
        <v>0</v>
      </c>
      <c r="AC40">
        <f t="shared" si="0"/>
        <v>0.9041175911882614</v>
      </c>
      <c r="AD40">
        <f t="shared" si="1"/>
        <v>101.83651777111416</v>
      </c>
      <c r="AE40">
        <f>'IDT-1'!E40</f>
        <v>0</v>
      </c>
      <c r="AF40" s="26"/>
      <c r="AG40">
        <f t="shared" si="2"/>
        <v>151.83651777111416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2.093263099528694</v>
      </c>
      <c r="F41">
        <f>GT_Spot!S41</f>
        <v>0</v>
      </c>
      <c r="G41">
        <f>PPCL_NG!S41</f>
        <v>26.277372262773728</v>
      </c>
      <c r="H41">
        <f>PPCL_Spot!S41</f>
        <v>0</v>
      </c>
      <c r="I41">
        <f>Bawana_NG!S41</f>
        <v>31.04</v>
      </c>
      <c r="J41">
        <f>Bawana_RLNG!S41</f>
        <v>0</v>
      </c>
      <c r="K41">
        <f>Bawana_Spot!S41</f>
        <v>24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19.329999999999998</v>
      </c>
      <c r="AB41" s="117">
        <f>-STOA!Q41</f>
        <v>0</v>
      </c>
      <c r="AC41">
        <f t="shared" si="0"/>
        <v>0.9041175911882614</v>
      </c>
      <c r="AD41">
        <f t="shared" si="1"/>
        <v>101.83651777111416</v>
      </c>
      <c r="AE41">
        <f>'IDT-1'!E41</f>
        <v>0</v>
      </c>
      <c r="AF41" s="26"/>
      <c r="AG41">
        <f t="shared" si="2"/>
        <v>151.83651777111416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2.093263099528694</v>
      </c>
      <c r="F42">
        <f>GT_Spot!S42</f>
        <v>0</v>
      </c>
      <c r="G42">
        <f>PPCL_NG!S42</f>
        <v>26.277372262773728</v>
      </c>
      <c r="H42">
        <f>PPCL_Spot!S42</f>
        <v>0</v>
      </c>
      <c r="I42">
        <f>Bawana_NG!S42</f>
        <v>31.04</v>
      </c>
      <c r="J42">
        <f>Bawana_RLNG!S42</f>
        <v>0</v>
      </c>
      <c r="K42">
        <f>Bawana_Spot!S42</f>
        <v>24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19.329999999999998</v>
      </c>
      <c r="AB42" s="117">
        <f>-STOA!Q42</f>
        <v>0</v>
      </c>
      <c r="AC42">
        <f t="shared" si="0"/>
        <v>0.9041175911882614</v>
      </c>
      <c r="AD42">
        <f t="shared" si="1"/>
        <v>101.83651777111416</v>
      </c>
      <c r="AE42">
        <f>'IDT-1'!E42</f>
        <v>0</v>
      </c>
      <c r="AF42" s="26"/>
      <c r="AG42">
        <f t="shared" si="2"/>
        <v>151.83651777111416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2.0940416788963896</v>
      </c>
      <c r="F43">
        <f>GT_Spot!S43</f>
        <v>0</v>
      </c>
      <c r="G43">
        <f>PPCL_NG!S43</f>
        <v>26.277372262773728</v>
      </c>
      <c r="H43">
        <f>PPCL_Spot!S43</f>
        <v>0</v>
      </c>
      <c r="I43">
        <f>Bawana_NG!S43</f>
        <v>31.04</v>
      </c>
      <c r="J43">
        <f>Bawana_RLNG!S43</f>
        <v>0</v>
      </c>
      <c r="K43">
        <f>Bawana_Spot!S43</f>
        <v>30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0.96546044268669706</v>
      </c>
      <c r="AD43">
        <f t="shared" si="1"/>
        <v>108.74595349898343</v>
      </c>
      <c r="AE43">
        <f>'IDT-1'!E43</f>
        <v>0</v>
      </c>
      <c r="AF43" s="26"/>
      <c r="AG43">
        <f t="shared" si="2"/>
        <v>158.74595349898343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2.0940416788963896</v>
      </c>
      <c r="F44">
        <f>GT_Spot!S44</f>
        <v>0</v>
      </c>
      <c r="G44">
        <f>PPCL_NG!S44</f>
        <v>26.272627262726274</v>
      </c>
      <c r="H44">
        <f>PPCL_Spot!S44</f>
        <v>0</v>
      </c>
      <c r="I44">
        <f>Bawana_NG!S44</f>
        <v>31.04</v>
      </c>
      <c r="J44">
        <f>Bawana_RLNG!S44</f>
        <v>0</v>
      </c>
      <c r="K44">
        <f>Bawana_Spot!S44</f>
        <v>60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1.2294186866862793</v>
      </c>
      <c r="AD44">
        <f t="shared" si="1"/>
        <v>138.47725025493637</v>
      </c>
      <c r="AE44">
        <f>'IDT-1'!E44</f>
        <v>0</v>
      </c>
      <c r="AF44" s="26"/>
      <c r="AG44">
        <f t="shared" si="2"/>
        <v>188.47725025493637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2.0940416788963896</v>
      </c>
      <c r="F45">
        <f>GT_Spot!S45</f>
        <v>0</v>
      </c>
      <c r="G45">
        <f>PPCL_NG!S45</f>
        <v>45.067218072958461</v>
      </c>
      <c r="H45">
        <f>PPCL_Spot!S45</f>
        <v>25.034310384003636</v>
      </c>
      <c r="I45">
        <f>Bawana_NG!S45</f>
        <v>31.04</v>
      </c>
      <c r="J45">
        <f>Bawana_RLNG!S45</f>
        <v>0</v>
      </c>
      <c r="K45">
        <f>Bawana_Spot!S45</f>
        <v>60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1.615113017195555</v>
      </c>
      <c r="AD45">
        <f t="shared" si="1"/>
        <v>181.92045711866294</v>
      </c>
      <c r="AE45">
        <f>'IDT-1'!E45</f>
        <v>0</v>
      </c>
      <c r="AF45" s="26"/>
      <c r="AG45">
        <f t="shared" si="2"/>
        <v>231.92045711866294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2.0940416788963896</v>
      </c>
      <c r="F46">
        <f>GT_Spot!S46</f>
        <v>0</v>
      </c>
      <c r="G46">
        <f>PPCL_NG!S46</f>
        <v>18.79</v>
      </c>
      <c r="H46">
        <f>PPCL_Spot!S46</f>
        <v>25.034310384003636</v>
      </c>
      <c r="I46">
        <f>Bawana_NG!S46</f>
        <v>31.04</v>
      </c>
      <c r="J46">
        <f>Bawana_RLNG!S46</f>
        <v>0</v>
      </c>
      <c r="K46">
        <f>Bawana_Spot!S46</f>
        <v>30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1.1198734981535201</v>
      </c>
      <c r="AD46">
        <f t="shared" si="1"/>
        <v>126.13847856474649</v>
      </c>
      <c r="AE46">
        <f>'IDT-1'!E46</f>
        <v>0</v>
      </c>
      <c r="AF46" s="26"/>
      <c r="AG46">
        <f t="shared" si="2"/>
        <v>176.13847856474649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2.0938331318016927</v>
      </c>
      <c r="F47">
        <f>GT_Spot!S47</f>
        <v>0</v>
      </c>
      <c r="G47">
        <f>PPCL_NG!S47</f>
        <v>18.79</v>
      </c>
      <c r="H47">
        <f>PPCL_Spot!S47</f>
        <v>25.034310384003636</v>
      </c>
      <c r="I47">
        <f>Bawana_NG!S47</f>
        <v>31.04</v>
      </c>
      <c r="J47">
        <f>Bawana_RLNG!S47</f>
        <v>0</v>
      </c>
      <c r="K47">
        <f>Bawana_Spot!S47</f>
        <v>60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29.97</v>
      </c>
      <c r="AB47" s="117">
        <f>-STOA!Q47</f>
        <v>0</v>
      </c>
      <c r="AC47">
        <f t="shared" si="0"/>
        <v>1.4689676629390869</v>
      </c>
      <c r="AD47">
        <f t="shared" si="1"/>
        <v>165.45917585286622</v>
      </c>
      <c r="AE47">
        <f>'IDT-1'!E47</f>
        <v>0</v>
      </c>
      <c r="AF47" s="26"/>
      <c r="AG47">
        <f t="shared" si="2"/>
        <v>215.45917585286622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2.0938331318016927</v>
      </c>
      <c r="F48">
        <f>GT_Spot!S48</f>
        <v>0</v>
      </c>
      <c r="G48">
        <f>PPCL_NG!S48</f>
        <v>18.79</v>
      </c>
      <c r="H48">
        <f>PPCL_Spot!S48</f>
        <v>25.034310384003636</v>
      </c>
      <c r="I48">
        <f>Bawana_NG!S48</f>
        <v>31.04</v>
      </c>
      <c r="J48">
        <f>Bawana_RLNG!S48</f>
        <v>0</v>
      </c>
      <c r="K48">
        <f>Bawana_Spot!S48</f>
        <v>60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29.97</v>
      </c>
      <c r="AB48" s="117">
        <f>-STOA!Q48</f>
        <v>0</v>
      </c>
      <c r="AC48">
        <f t="shared" si="0"/>
        <v>1.4689676629390869</v>
      </c>
      <c r="AD48">
        <f t="shared" si="1"/>
        <v>165.45917585286622</v>
      </c>
      <c r="AE48">
        <f>'IDT-1'!E48</f>
        <v>0</v>
      </c>
      <c r="AF48" s="26"/>
      <c r="AG48">
        <f t="shared" si="2"/>
        <v>215.45917585286622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2.0938331318016927</v>
      </c>
      <c r="F49">
        <f>GT_Spot!S49</f>
        <v>0</v>
      </c>
      <c r="G49">
        <f>PPCL_NG!S49</f>
        <v>18.79</v>
      </c>
      <c r="H49">
        <f>PPCL_Spot!S49</f>
        <v>25.034310384003636</v>
      </c>
      <c r="I49">
        <f>Bawana_NG!S49</f>
        <v>31.04</v>
      </c>
      <c r="J49">
        <f>Bawana_RLNG!S49</f>
        <v>0</v>
      </c>
      <c r="K49">
        <f>Bawana_Spot!S49</f>
        <v>60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29.97</v>
      </c>
      <c r="AB49" s="117">
        <f>-STOA!Q49</f>
        <v>0</v>
      </c>
      <c r="AC49">
        <f t="shared" si="0"/>
        <v>1.4689676629390869</v>
      </c>
      <c r="AD49">
        <f t="shared" si="1"/>
        <v>165.45917585286622</v>
      </c>
      <c r="AE49">
        <f>'IDT-1'!E49</f>
        <v>0</v>
      </c>
      <c r="AF49" s="26"/>
      <c r="AG49">
        <f t="shared" si="2"/>
        <v>215.45917585286622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2.0938331318016927</v>
      </c>
      <c r="F50">
        <f>GT_Spot!S50</f>
        <v>0</v>
      </c>
      <c r="G50">
        <f>PPCL_NG!S50</f>
        <v>18.79</v>
      </c>
      <c r="H50">
        <f>PPCL_Spot!S50</f>
        <v>25.034310384003636</v>
      </c>
      <c r="I50">
        <f>Bawana_NG!S50</f>
        <v>31.04</v>
      </c>
      <c r="J50">
        <f>Bawana_RLNG!S50</f>
        <v>0</v>
      </c>
      <c r="K50">
        <f>Bawana_Spot!S50</f>
        <v>30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29.97</v>
      </c>
      <c r="AB50" s="117">
        <f>-STOA!Q50</f>
        <v>0</v>
      </c>
      <c r="AC50">
        <f t="shared" si="0"/>
        <v>1.2049676629390869</v>
      </c>
      <c r="AD50">
        <f t="shared" si="1"/>
        <v>135.72317585286623</v>
      </c>
      <c r="AE50">
        <f>'IDT-1'!E50</f>
        <v>0</v>
      </c>
      <c r="AF50" s="26"/>
      <c r="AG50">
        <f t="shared" si="2"/>
        <v>185.72317585286623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2.0231536304144586</v>
      </c>
      <c r="F51">
        <f>GT_Spot!S51</f>
        <v>0</v>
      </c>
      <c r="G51">
        <f>PPCL_NG!S51</f>
        <v>18.79</v>
      </c>
      <c r="H51">
        <f>PPCL_Spot!S51</f>
        <v>25.034310384003636</v>
      </c>
      <c r="I51">
        <f>Bawana_NG!S51</f>
        <v>31.04</v>
      </c>
      <c r="J51">
        <f>Bawana_RLNG!S51</f>
        <v>0</v>
      </c>
      <c r="K51">
        <f>Bawana_Spot!S51</f>
        <v>60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34.799999999999997</v>
      </c>
      <c r="AB51" s="117">
        <f>-STOA!Q51</f>
        <v>0</v>
      </c>
      <c r="AC51">
        <f t="shared" si="0"/>
        <v>1.5108496833268792</v>
      </c>
      <c r="AD51">
        <f t="shared" si="1"/>
        <v>170.1766143310912</v>
      </c>
      <c r="AE51">
        <f>'IDT-1'!E51</f>
        <v>0</v>
      </c>
      <c r="AF51" s="26"/>
      <c r="AG51">
        <f t="shared" si="2"/>
        <v>220.1766143310912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2.0231536304144586</v>
      </c>
      <c r="F52">
        <f>GT_Spot!S52</f>
        <v>0</v>
      </c>
      <c r="G52">
        <f>PPCL_NG!S52</f>
        <v>18.79</v>
      </c>
      <c r="H52">
        <f>PPCL_Spot!S52</f>
        <v>25.034310384003636</v>
      </c>
      <c r="I52">
        <f>Bawana_NG!S52</f>
        <v>31.04</v>
      </c>
      <c r="J52">
        <f>Bawana_RLNG!S52</f>
        <v>0</v>
      </c>
      <c r="K52">
        <f>Bawana_Spot!S52</f>
        <v>60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34.799999999999997</v>
      </c>
      <c r="AB52" s="117">
        <f>-STOA!Q52</f>
        <v>0</v>
      </c>
      <c r="AC52">
        <f t="shared" si="0"/>
        <v>1.5108496833268792</v>
      </c>
      <c r="AD52">
        <f t="shared" si="1"/>
        <v>170.1766143310912</v>
      </c>
      <c r="AE52">
        <f>'IDT-1'!E52</f>
        <v>0</v>
      </c>
      <c r="AF52" s="26"/>
      <c r="AG52">
        <f t="shared" si="2"/>
        <v>220.1766143310912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2.0231536304144586</v>
      </c>
      <c r="F53">
        <f>GT_Spot!S53</f>
        <v>0</v>
      </c>
      <c r="G53">
        <f>PPCL_NG!S53</f>
        <v>18.79</v>
      </c>
      <c r="H53">
        <f>PPCL_Spot!S53</f>
        <v>25.034310384003636</v>
      </c>
      <c r="I53">
        <f>Bawana_NG!S53</f>
        <v>31.04</v>
      </c>
      <c r="J53">
        <f>Bawana_RLNG!S53</f>
        <v>0</v>
      </c>
      <c r="K53">
        <f>Bawana_Spot!S53</f>
        <v>60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34.799999999999997</v>
      </c>
      <c r="AB53" s="117">
        <f>-STOA!Q53</f>
        <v>0</v>
      </c>
      <c r="AC53">
        <f t="shared" si="0"/>
        <v>1.5108496833268792</v>
      </c>
      <c r="AD53">
        <f t="shared" si="1"/>
        <v>170.1766143310912</v>
      </c>
      <c r="AE53">
        <f>'IDT-1'!E53</f>
        <v>0</v>
      </c>
      <c r="AF53" s="26"/>
      <c r="AG53">
        <f t="shared" si="2"/>
        <v>220.1766143310912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2.0231536304144586</v>
      </c>
      <c r="F54">
        <f>GT_Spot!S54</f>
        <v>0</v>
      </c>
      <c r="G54">
        <f>PPCL_NG!S54</f>
        <v>18.79</v>
      </c>
      <c r="H54">
        <f>PPCL_Spot!S54</f>
        <v>25.25</v>
      </c>
      <c r="I54">
        <f>Bawana_NG!S54</f>
        <v>31.04</v>
      </c>
      <c r="J54">
        <f>Bawana_RLNG!S54</f>
        <v>0</v>
      </c>
      <c r="K54">
        <f>Bawana_Spot!S54</f>
        <v>60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34.799999999999997</v>
      </c>
      <c r="AB54" s="117">
        <f>-STOA!Q54</f>
        <v>0</v>
      </c>
      <c r="AC54">
        <f t="shared" si="0"/>
        <v>1.5127477519476473</v>
      </c>
      <c r="AD54">
        <f t="shared" si="1"/>
        <v>170.39040587846682</v>
      </c>
      <c r="AE54">
        <f>'IDT-1'!E54</f>
        <v>0</v>
      </c>
      <c r="AF54" s="26"/>
      <c r="AG54">
        <f t="shared" si="2"/>
        <v>220.39040587846682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2.0231536304144586</v>
      </c>
      <c r="F55">
        <f>GT_Spot!S55</f>
        <v>0</v>
      </c>
      <c r="G55">
        <f>PPCL_NG!S55</f>
        <v>18.79</v>
      </c>
      <c r="H55">
        <f>PPCL_Spot!S55</f>
        <v>25.25</v>
      </c>
      <c r="I55">
        <f>Bawana_NG!S55</f>
        <v>31.04</v>
      </c>
      <c r="J55">
        <f>Bawana_RLNG!S55</f>
        <v>0</v>
      </c>
      <c r="K55">
        <f>Bawana_Spot!S55</f>
        <v>60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34.799999999999997</v>
      </c>
      <c r="AB55" s="117">
        <f>-STOA!Q55</f>
        <v>0</v>
      </c>
      <c r="AC55">
        <f t="shared" si="0"/>
        <v>1.5127477519476473</v>
      </c>
      <c r="AD55">
        <f t="shared" si="1"/>
        <v>170.39040587846682</v>
      </c>
      <c r="AE55">
        <f>'IDT-1'!E55</f>
        <v>0</v>
      </c>
      <c r="AF55" s="26"/>
      <c r="AG55">
        <f t="shared" si="2"/>
        <v>220.39040587846682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2.0231536304144586</v>
      </c>
      <c r="F56">
        <f>GT_Spot!S56</f>
        <v>0</v>
      </c>
      <c r="G56">
        <f>PPCL_NG!S56</f>
        <v>18.79</v>
      </c>
      <c r="H56">
        <f>PPCL_Spot!S56</f>
        <v>25.25</v>
      </c>
      <c r="I56">
        <f>Bawana_NG!S56</f>
        <v>31.04</v>
      </c>
      <c r="J56">
        <f>Bawana_RLNG!S56</f>
        <v>0</v>
      </c>
      <c r="K56">
        <f>Bawana_Spot!S56</f>
        <v>30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34.799999999999997</v>
      </c>
      <c r="AB56" s="117">
        <f>-STOA!Q56</f>
        <v>0</v>
      </c>
      <c r="AC56">
        <f t="shared" si="0"/>
        <v>1.2487477519476473</v>
      </c>
      <c r="AD56">
        <f t="shared" si="1"/>
        <v>140.6544058784668</v>
      </c>
      <c r="AE56">
        <f>'IDT-1'!E56</f>
        <v>0</v>
      </c>
      <c r="AF56" s="26"/>
      <c r="AG56">
        <f t="shared" si="2"/>
        <v>190.6544058784668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2.0231536304144586</v>
      </c>
      <c r="F57">
        <f>GT_Spot!S57</f>
        <v>0</v>
      </c>
      <c r="G57">
        <f>PPCL_NG!S57</f>
        <v>18.79</v>
      </c>
      <c r="H57">
        <f>PPCL_Spot!S57</f>
        <v>25.25</v>
      </c>
      <c r="I57">
        <f>Bawana_NG!S57</f>
        <v>31.04</v>
      </c>
      <c r="J57">
        <f>Bawana_RLNG!S57</f>
        <v>0</v>
      </c>
      <c r="K57">
        <f>Bawana_Spot!S57</f>
        <v>60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34.799999999999997</v>
      </c>
      <c r="AB57" s="117">
        <f>-STOA!Q57</f>
        <v>0</v>
      </c>
      <c r="AC57">
        <f t="shared" si="0"/>
        <v>1.5127477519476473</v>
      </c>
      <c r="AD57">
        <f t="shared" si="1"/>
        <v>170.39040587846682</v>
      </c>
      <c r="AE57">
        <f>'IDT-1'!E57</f>
        <v>0</v>
      </c>
      <c r="AF57" s="26"/>
      <c r="AG57">
        <f t="shared" si="2"/>
        <v>220.39040587846682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2.0231536304144586</v>
      </c>
      <c r="F58">
        <f>GT_Spot!S58</f>
        <v>0</v>
      </c>
      <c r="G58">
        <f>PPCL_NG!S58</f>
        <v>18.79</v>
      </c>
      <c r="H58">
        <f>PPCL_Spot!S58</f>
        <v>25.42422176778005</v>
      </c>
      <c r="I58">
        <f>Bawana_NG!S58</f>
        <v>31.04</v>
      </c>
      <c r="J58">
        <f>Bawana_RLNG!S58</f>
        <v>0</v>
      </c>
      <c r="K58">
        <f>Bawana_Spot!S58</f>
        <v>60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34.799999999999997</v>
      </c>
      <c r="AB58" s="117">
        <f>-STOA!Q58</f>
        <v>0</v>
      </c>
      <c r="AC58">
        <f t="shared" si="0"/>
        <v>1.514280903504112</v>
      </c>
      <c r="AD58">
        <f t="shared" si="1"/>
        <v>170.56309449469043</v>
      </c>
      <c r="AE58">
        <f>'IDT-1'!E58</f>
        <v>0</v>
      </c>
      <c r="AF58" s="26"/>
      <c r="AG58">
        <f t="shared" si="2"/>
        <v>220.56309449469043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2.0231536304144586</v>
      </c>
      <c r="F59">
        <f>GT_Spot!S59</f>
        <v>0</v>
      </c>
      <c r="G59">
        <f>PPCL_NG!S59</f>
        <v>18.79</v>
      </c>
      <c r="H59">
        <f>PPCL_Spot!S59</f>
        <v>25.42422176778005</v>
      </c>
      <c r="I59">
        <f>Bawana_NG!S59</f>
        <v>31.04</v>
      </c>
      <c r="J59">
        <f>Bawana_RLNG!S59</f>
        <v>0</v>
      </c>
      <c r="K59">
        <f>Bawana_Spot!S59</f>
        <v>60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78.3</v>
      </c>
      <c r="AB59" s="117">
        <f>-STOA!Q59</f>
        <v>0</v>
      </c>
      <c r="AC59">
        <f t="shared" si="0"/>
        <v>1.8970809035041121</v>
      </c>
      <c r="AD59">
        <f t="shared" si="1"/>
        <v>213.68029449469043</v>
      </c>
      <c r="AE59">
        <f>'IDT-1'!E59</f>
        <v>0</v>
      </c>
      <c r="AF59" s="26"/>
      <c r="AG59">
        <f t="shared" si="2"/>
        <v>213.68029449469043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2.0231536304144586</v>
      </c>
      <c r="F60">
        <f>GT_Spot!S60</f>
        <v>0</v>
      </c>
      <c r="G60">
        <f>PPCL_NG!S60</f>
        <v>18.79</v>
      </c>
      <c r="H60">
        <f>PPCL_Spot!S60</f>
        <v>25.42422176778005</v>
      </c>
      <c r="I60">
        <f>Bawana_NG!S60</f>
        <v>31.04</v>
      </c>
      <c r="J60">
        <f>Bawana_RLNG!S60</f>
        <v>0</v>
      </c>
      <c r="K60">
        <f>Bawana_Spot!S60</f>
        <v>60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78.3</v>
      </c>
      <c r="AB60" s="117">
        <f>-STOA!Q60</f>
        <v>0</v>
      </c>
      <c r="AC60">
        <f t="shared" si="0"/>
        <v>2.6073311052797377</v>
      </c>
      <c r="AD60">
        <f t="shared" si="1"/>
        <v>132.97004429291479</v>
      </c>
      <c r="AE60">
        <f>'IDT-1'!E60</f>
        <v>0</v>
      </c>
      <c r="AF60" s="26"/>
      <c r="AG60">
        <f t="shared" si="2"/>
        <v>132.97004429291479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-80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2.0231536304144586</v>
      </c>
      <c r="F61">
        <f>GT_Spot!S61</f>
        <v>0</v>
      </c>
      <c r="G61">
        <f>PPCL_NG!S61</f>
        <v>18.79</v>
      </c>
      <c r="H61">
        <f>PPCL_Spot!S61</f>
        <v>25.42422176778005</v>
      </c>
      <c r="I61">
        <f>Bawana_NG!S61</f>
        <v>31.04</v>
      </c>
      <c r="J61">
        <f>Bawana_RLNG!S61</f>
        <v>0</v>
      </c>
      <c r="K61">
        <f>Bawana_Spot!S61</f>
        <v>60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78.3</v>
      </c>
      <c r="AB61" s="117">
        <f>-STOA!Q61</f>
        <v>0</v>
      </c>
      <c r="AC61">
        <f t="shared" si="0"/>
        <v>2.6073311052797377</v>
      </c>
      <c r="AD61">
        <f t="shared" si="1"/>
        <v>132.97004429291479</v>
      </c>
      <c r="AE61">
        <f>'IDT-1'!E61</f>
        <v>0</v>
      </c>
      <c r="AF61" s="26"/>
      <c r="AG61">
        <f t="shared" si="2"/>
        <v>132.97004429291479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-80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2.0231536304144586</v>
      </c>
      <c r="F62">
        <f>GT_Spot!S62</f>
        <v>0</v>
      </c>
      <c r="G62">
        <f>PPCL_NG!S62</f>
        <v>18.79</v>
      </c>
      <c r="H62">
        <f>PPCL_Spot!S62</f>
        <v>25.42422176778005</v>
      </c>
      <c r="I62">
        <f>Bawana_NG!S62</f>
        <v>31.04</v>
      </c>
      <c r="J62">
        <f>Bawana_RLNG!S62</f>
        <v>0</v>
      </c>
      <c r="K62">
        <f>Bawana_Spot!S62</f>
        <v>30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78.3</v>
      </c>
      <c r="AB62" s="117">
        <f>-STOA!Q62</f>
        <v>0</v>
      </c>
      <c r="AC62">
        <f t="shared" si="0"/>
        <v>2.3433311052797374</v>
      </c>
      <c r="AD62">
        <f t="shared" si="1"/>
        <v>103.23404429291477</v>
      </c>
      <c r="AE62">
        <f>'IDT-1'!E62</f>
        <v>0</v>
      </c>
      <c r="AF62" s="26"/>
      <c r="AG62">
        <f t="shared" si="2"/>
        <v>103.23404429291477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-80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2.0231536304144586</v>
      </c>
      <c r="F63">
        <f>GT_Spot!S63</f>
        <v>0</v>
      </c>
      <c r="G63">
        <f>PPCL_NG!S63</f>
        <v>18.79</v>
      </c>
      <c r="H63">
        <f>PPCL_Spot!S63</f>
        <v>25.42422176778005</v>
      </c>
      <c r="I63">
        <f>Bawana_NG!S63</f>
        <v>31.04</v>
      </c>
      <c r="J63">
        <f>Bawana_RLNG!S63</f>
        <v>0</v>
      </c>
      <c r="K63">
        <f>Bawana_Spot!S63</f>
        <v>60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78.3</v>
      </c>
      <c r="AB63" s="117">
        <f>-STOA!Q63</f>
        <v>0</v>
      </c>
      <c r="AC63">
        <f t="shared" si="0"/>
        <v>2.6073311052797377</v>
      </c>
      <c r="AD63">
        <f t="shared" si="1"/>
        <v>132.97004429291479</v>
      </c>
      <c r="AE63">
        <f>'IDT-1'!E63</f>
        <v>0</v>
      </c>
      <c r="AF63" s="26"/>
      <c r="AG63">
        <f t="shared" si="2"/>
        <v>132.97004429291479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-80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2.0231536304144586</v>
      </c>
      <c r="F64">
        <f>GT_Spot!S64</f>
        <v>0</v>
      </c>
      <c r="G64">
        <f>PPCL_NG!S64</f>
        <v>18.79</v>
      </c>
      <c r="H64">
        <f>PPCL_Spot!S64</f>
        <v>25.42422176778005</v>
      </c>
      <c r="I64">
        <f>Bawana_NG!S64</f>
        <v>31.04</v>
      </c>
      <c r="J64">
        <f>Bawana_RLNG!S64</f>
        <v>0</v>
      </c>
      <c r="K64">
        <f>Bawana_Spot!S64</f>
        <v>60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78.3</v>
      </c>
      <c r="AB64" s="117">
        <f>-STOA!Q64</f>
        <v>0</v>
      </c>
      <c r="AC64">
        <f t="shared" si="0"/>
        <v>2.6073311052797377</v>
      </c>
      <c r="AD64">
        <f t="shared" si="1"/>
        <v>132.97004429291479</v>
      </c>
      <c r="AE64">
        <f>'IDT-1'!E64</f>
        <v>0</v>
      </c>
      <c r="AF64" s="26"/>
      <c r="AG64">
        <f t="shared" si="2"/>
        <v>132.97004429291479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-80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2.0231536304144586</v>
      </c>
      <c r="F65">
        <f>GT_Spot!S65</f>
        <v>0</v>
      </c>
      <c r="G65">
        <f>PPCL_NG!S65</f>
        <v>18.79</v>
      </c>
      <c r="H65">
        <f>PPCL_Spot!S65</f>
        <v>23.982889504759608</v>
      </c>
      <c r="I65">
        <f>Bawana_NG!S65</f>
        <v>31.04</v>
      </c>
      <c r="J65">
        <f>Bawana_RLNG!S65</f>
        <v>0</v>
      </c>
      <c r="K65">
        <f>Bawana_Spot!S65</f>
        <v>60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78.3</v>
      </c>
      <c r="AB65" s="117">
        <f>-STOA!Q65</f>
        <v>0</v>
      </c>
      <c r="AC65">
        <f t="shared" si="0"/>
        <v>2.5946473813651574</v>
      </c>
      <c r="AD65">
        <f t="shared" si="1"/>
        <v>131.54139575380893</v>
      </c>
      <c r="AE65">
        <f>'IDT-1'!E65</f>
        <v>0</v>
      </c>
      <c r="AF65" s="26"/>
      <c r="AG65">
        <f t="shared" si="2"/>
        <v>131.54139575380893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-80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2.0231536304144586</v>
      </c>
      <c r="F66">
        <f>GT_Spot!S66</f>
        <v>0</v>
      </c>
      <c r="G66">
        <f>PPCL_NG!S66</f>
        <v>18.79</v>
      </c>
      <c r="H66">
        <f>PPCL_Spot!S66</f>
        <v>23.982889504759608</v>
      </c>
      <c r="I66">
        <f>Bawana_NG!S66</f>
        <v>31.04</v>
      </c>
      <c r="J66">
        <f>Bawana_RLNG!S66</f>
        <v>0</v>
      </c>
      <c r="K66">
        <f>Bawana_Spot!S66</f>
        <v>60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78.3</v>
      </c>
      <c r="AB66" s="117">
        <f>-STOA!Q66</f>
        <v>0</v>
      </c>
      <c r="AC66">
        <f t="shared" si="0"/>
        <v>2.5946473813651574</v>
      </c>
      <c r="AD66">
        <f t="shared" si="1"/>
        <v>131.54139575380893</v>
      </c>
      <c r="AE66">
        <f>'IDT-1'!E66</f>
        <v>0</v>
      </c>
      <c r="AF66" s="26"/>
      <c r="AG66">
        <f t="shared" si="2"/>
        <v>131.54139575380893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-80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2.0231536304144586</v>
      </c>
      <c r="F67">
        <f>GT_Spot!S67</f>
        <v>0</v>
      </c>
      <c r="G67">
        <f>PPCL_NG!S67</f>
        <v>18.79</v>
      </c>
      <c r="H67">
        <f>PPCL_Spot!S67</f>
        <v>22.867244910251777</v>
      </c>
      <c r="I67">
        <f>Bawana_NG!S67</f>
        <v>31.04</v>
      </c>
      <c r="J67">
        <f>Bawana_RLNG!S67</f>
        <v>0</v>
      </c>
      <c r="K67">
        <f>Bawana_Spot!S67</f>
        <v>60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78.3</v>
      </c>
      <c r="AB67" s="117">
        <f>-STOA!Q67</f>
        <v>0</v>
      </c>
      <c r="AC67">
        <f t="shared" si="0"/>
        <v>1.874579507157863</v>
      </c>
      <c r="AD67">
        <f t="shared" si="1"/>
        <v>211.14581903350836</v>
      </c>
      <c r="AE67">
        <f>'IDT-1'!E67</f>
        <v>0</v>
      </c>
      <c r="AF67" s="26"/>
      <c r="AG67">
        <f t="shared" si="2"/>
        <v>211.14581903350836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2.0231536304144586</v>
      </c>
      <c r="F68">
        <f>GT_Spot!S68</f>
        <v>0</v>
      </c>
      <c r="G68">
        <f>PPCL_NG!S68</f>
        <v>18.79</v>
      </c>
      <c r="H68">
        <f>PPCL_Spot!S68</f>
        <v>23.982889504759608</v>
      </c>
      <c r="I68">
        <f>Bawana_NG!S68</f>
        <v>31.04</v>
      </c>
      <c r="J68">
        <f>Bawana_RLNG!S68</f>
        <v>0</v>
      </c>
      <c r="K68">
        <f>Bawana_Spot!S68</f>
        <v>30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78.3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1.620397179589532</v>
      </c>
      <c r="AD68">
        <f t="shared" ref="AD68:AD98" si="4">SUM(B68:AB68,AI68:AR68)-AC68</f>
        <v>182.51564595558455</v>
      </c>
      <c r="AE68">
        <f>'IDT-1'!E68</f>
        <v>0</v>
      </c>
      <c r="AF68" s="26"/>
      <c r="AG68">
        <f t="shared" ref="AG68:AG99" si="5">SUM(AD68:AF68)+AT68</f>
        <v>182.51564595558455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2.0231536304144586</v>
      </c>
      <c r="F69">
        <f>GT_Spot!S69</f>
        <v>0</v>
      </c>
      <c r="G69">
        <f>PPCL_NG!S69</f>
        <v>18.79</v>
      </c>
      <c r="H69">
        <f>PPCL_Spot!S69</f>
        <v>23.982889504759608</v>
      </c>
      <c r="I69">
        <f>Bawana_NG!S69</f>
        <v>31.04</v>
      </c>
      <c r="J69">
        <f>Bawana_RLNG!S69</f>
        <v>0</v>
      </c>
      <c r="K69">
        <f>Bawana_Spot!S69</f>
        <v>60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78.3</v>
      </c>
      <c r="AB69" s="117">
        <f>-STOA!Q69</f>
        <v>0</v>
      </c>
      <c r="AC69">
        <f t="shared" si="3"/>
        <v>1.884397179589532</v>
      </c>
      <c r="AD69">
        <f t="shared" si="4"/>
        <v>212.25164595558454</v>
      </c>
      <c r="AE69">
        <f>'IDT-1'!E69</f>
        <v>0</v>
      </c>
      <c r="AF69" s="26"/>
      <c r="AG69">
        <f t="shared" si="5"/>
        <v>212.25164595558454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2.0231536304144586</v>
      </c>
      <c r="F70">
        <f>GT_Spot!S70</f>
        <v>0</v>
      </c>
      <c r="G70">
        <f>PPCL_NG!S70</f>
        <v>18.79</v>
      </c>
      <c r="H70">
        <f>PPCL_Spot!S70</f>
        <v>23.982889504759608</v>
      </c>
      <c r="I70">
        <f>Bawana_NG!S70</f>
        <v>31.04</v>
      </c>
      <c r="J70">
        <f>Bawana_RLNG!S70</f>
        <v>0</v>
      </c>
      <c r="K70">
        <f>Bawana_Spot!S70</f>
        <v>60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78.3</v>
      </c>
      <c r="AB70" s="117">
        <f>-STOA!Q70</f>
        <v>0</v>
      </c>
      <c r="AC70">
        <f t="shared" si="3"/>
        <v>1.884397179589532</v>
      </c>
      <c r="AD70">
        <f t="shared" si="4"/>
        <v>212.25164595558454</v>
      </c>
      <c r="AE70">
        <f>'IDT-1'!E70</f>
        <v>0</v>
      </c>
      <c r="AF70" s="26"/>
      <c r="AG70">
        <f t="shared" si="5"/>
        <v>212.25164595558454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2.0231536304144586</v>
      </c>
      <c r="F71">
        <f>GT_Spot!S71</f>
        <v>0</v>
      </c>
      <c r="G71">
        <f>PPCL_NG!S71</f>
        <v>18.79</v>
      </c>
      <c r="H71">
        <f>PPCL_Spot!S71</f>
        <v>23.982889504759608</v>
      </c>
      <c r="I71">
        <f>Bawana_NG!S71</f>
        <v>31.04</v>
      </c>
      <c r="J71">
        <f>Bawana_RLNG!S71</f>
        <v>0</v>
      </c>
      <c r="K71">
        <f>Bawana_Spot!S71</f>
        <v>60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58.97</v>
      </c>
      <c r="AB71" s="117">
        <f>-STOA!Q71</f>
        <v>0</v>
      </c>
      <c r="AC71">
        <f t="shared" si="3"/>
        <v>1.714293179589532</v>
      </c>
      <c r="AD71">
        <f t="shared" si="4"/>
        <v>193.09174995558453</v>
      </c>
      <c r="AE71">
        <f>'IDT-1'!E71</f>
        <v>0</v>
      </c>
      <c r="AF71" s="26"/>
      <c r="AG71">
        <f t="shared" si="5"/>
        <v>193.09174995558453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2.0231536304144586</v>
      </c>
      <c r="F72">
        <f>GT_Spot!S72</f>
        <v>0</v>
      </c>
      <c r="G72">
        <f>PPCL_NG!S72</f>
        <v>18.79</v>
      </c>
      <c r="H72">
        <f>PPCL_Spot!S72</f>
        <v>23.982889504759608</v>
      </c>
      <c r="I72">
        <f>Bawana_NG!S72</f>
        <v>31.04</v>
      </c>
      <c r="J72">
        <f>Bawana_RLNG!S72</f>
        <v>0</v>
      </c>
      <c r="K72">
        <f>Bawana_Spot!S72</f>
        <v>60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58.97</v>
      </c>
      <c r="AB72" s="117">
        <f>-STOA!Q72</f>
        <v>0</v>
      </c>
      <c r="AC72">
        <f t="shared" si="3"/>
        <v>1.714293179589532</v>
      </c>
      <c r="AD72">
        <f t="shared" si="4"/>
        <v>193.09174995558453</v>
      </c>
      <c r="AE72">
        <f>'IDT-1'!E72</f>
        <v>0</v>
      </c>
      <c r="AF72" s="26"/>
      <c r="AG72">
        <f t="shared" si="5"/>
        <v>193.09174995558453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2.0231536304144586</v>
      </c>
      <c r="F73">
        <f>GT_Spot!S73</f>
        <v>0</v>
      </c>
      <c r="G73">
        <f>PPCL_NG!S73</f>
        <v>18.79</v>
      </c>
      <c r="H73">
        <f>PPCL_Spot!S73</f>
        <v>22.887242500903508</v>
      </c>
      <c r="I73">
        <f>Bawana_NG!S73</f>
        <v>31.04</v>
      </c>
      <c r="J73">
        <f>Bawana_RLNG!S73</f>
        <v>0</v>
      </c>
      <c r="K73">
        <f>Bawana_Spot!S73</f>
        <v>60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58.97</v>
      </c>
      <c r="AB73" s="117">
        <f>-STOA!Q73</f>
        <v>0</v>
      </c>
      <c r="AC73">
        <f t="shared" si="3"/>
        <v>1.7046514859555981</v>
      </c>
      <c r="AD73">
        <f t="shared" si="4"/>
        <v>192.00574464536237</v>
      </c>
      <c r="AE73">
        <f>'IDT-1'!E73</f>
        <v>0</v>
      </c>
      <c r="AF73" s="26"/>
      <c r="AG73">
        <f t="shared" si="5"/>
        <v>192.00574464536237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2.0231536304144586</v>
      </c>
      <c r="F74">
        <f>GT_Spot!S74</f>
        <v>0</v>
      </c>
      <c r="G74">
        <f>PPCL_NG!S74</f>
        <v>18.79</v>
      </c>
      <c r="H74">
        <f>PPCL_Spot!S74</f>
        <v>23.982889504759608</v>
      </c>
      <c r="I74">
        <f>Bawana_NG!S74</f>
        <v>31.04</v>
      </c>
      <c r="J74">
        <f>Bawana_RLNG!S74</f>
        <v>0</v>
      </c>
      <c r="K74">
        <f>Bawana_Spot!S74</f>
        <v>30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58.97</v>
      </c>
      <c r="AB74" s="117">
        <f>-STOA!Q74</f>
        <v>0</v>
      </c>
      <c r="AC74">
        <f t="shared" si="3"/>
        <v>1.450293179589532</v>
      </c>
      <c r="AD74">
        <f t="shared" si="4"/>
        <v>163.35574995558454</v>
      </c>
      <c r="AE74">
        <f>'IDT-1'!E74</f>
        <v>0</v>
      </c>
      <c r="AF74" s="26"/>
      <c r="AG74">
        <f t="shared" si="5"/>
        <v>163.35574995558454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2.0419445310065436</v>
      </c>
      <c r="F75">
        <f>GT_Spot!S75</f>
        <v>0</v>
      </c>
      <c r="G75">
        <f>PPCL_NG!S75</f>
        <v>18.79</v>
      </c>
      <c r="H75">
        <f>PPCL_Spot!S75</f>
        <v>23.982889504759608</v>
      </c>
      <c r="I75">
        <f>Bawana_NG!S75</f>
        <v>31.04</v>
      </c>
      <c r="J75">
        <f>Bawana_RLNG!S75</f>
        <v>0</v>
      </c>
      <c r="K75">
        <f>Bawana_Spot!S75</f>
        <v>60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3.43</v>
      </c>
      <c r="Z75" s="75">
        <f>IEX!Q75</f>
        <v>0</v>
      </c>
      <c r="AA75" s="117">
        <f>STOA!K75</f>
        <v>38.67</v>
      </c>
      <c r="AB75" s="117">
        <f>-STOA!Q75</f>
        <v>0</v>
      </c>
      <c r="AC75">
        <f t="shared" si="3"/>
        <v>1.5660025395147423</v>
      </c>
      <c r="AD75">
        <f t="shared" si="4"/>
        <v>176.38883149625141</v>
      </c>
      <c r="AE75">
        <f>'IDT-1'!E75</f>
        <v>0</v>
      </c>
      <c r="AF75" s="26"/>
      <c r="AG75">
        <f t="shared" si="5"/>
        <v>176.38883149625141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2.0419445310065436</v>
      </c>
      <c r="F76">
        <f>GT_Spot!S76</f>
        <v>0</v>
      </c>
      <c r="G76">
        <f>PPCL_NG!S76</f>
        <v>18.79</v>
      </c>
      <c r="H76">
        <f>PPCL_Spot!S76</f>
        <v>23.982889504759608</v>
      </c>
      <c r="I76">
        <f>Bawana_NG!S76</f>
        <v>31.04</v>
      </c>
      <c r="J76">
        <f>Bawana_RLNG!S76</f>
        <v>0</v>
      </c>
      <c r="K76">
        <f>Bawana_Spot!S76</f>
        <v>60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3.5</v>
      </c>
      <c r="Z76" s="75">
        <f>IEX!Q76</f>
        <v>0</v>
      </c>
      <c r="AA76" s="117">
        <f>STOA!K76</f>
        <v>38.67</v>
      </c>
      <c r="AB76" s="117">
        <f>-STOA!Q76</f>
        <v>0</v>
      </c>
      <c r="AC76">
        <f t="shared" si="3"/>
        <v>1.5666185395147423</v>
      </c>
      <c r="AD76">
        <f t="shared" si="4"/>
        <v>176.45821549625143</v>
      </c>
      <c r="AE76">
        <f>'IDT-1'!E76</f>
        <v>0</v>
      </c>
      <c r="AF76" s="26"/>
      <c r="AG76">
        <f t="shared" si="5"/>
        <v>176.45821549625143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2.0419445310065436</v>
      </c>
      <c r="F77">
        <f>GT_Spot!S77</f>
        <v>0</v>
      </c>
      <c r="G77">
        <f>PPCL_NG!S77</f>
        <v>18.79</v>
      </c>
      <c r="H77">
        <f>PPCL_Spot!S77</f>
        <v>23.982889504759608</v>
      </c>
      <c r="I77">
        <f>Bawana_NG!S77</f>
        <v>31.04</v>
      </c>
      <c r="J77">
        <f>Bawana_RLNG!S77</f>
        <v>0</v>
      </c>
      <c r="K77">
        <f>Bawana_Spot!S77</f>
        <v>60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3.12</v>
      </c>
      <c r="Z77" s="75">
        <f>IEX!Q77</f>
        <v>0</v>
      </c>
      <c r="AA77" s="117">
        <f>STOA!K77</f>
        <v>38.67</v>
      </c>
      <c r="AB77" s="117">
        <f>-STOA!Q77</f>
        <v>0</v>
      </c>
      <c r="AC77">
        <f t="shared" si="3"/>
        <v>1.5632745395147423</v>
      </c>
      <c r="AD77">
        <f t="shared" si="4"/>
        <v>176.08155949625143</v>
      </c>
      <c r="AE77">
        <f>'IDT-1'!E77</f>
        <v>0</v>
      </c>
      <c r="AF77" s="26"/>
      <c r="AG77">
        <f t="shared" si="5"/>
        <v>176.08155949625143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2.0419445310065436</v>
      </c>
      <c r="F78">
        <f>GT_Spot!S78</f>
        <v>0</v>
      </c>
      <c r="G78">
        <f>PPCL_NG!S78</f>
        <v>18.79</v>
      </c>
      <c r="H78">
        <f>PPCL_Spot!S78</f>
        <v>23.982889504759608</v>
      </c>
      <c r="I78">
        <f>Bawana_NG!S78</f>
        <v>31.04</v>
      </c>
      <c r="J78">
        <f>Bawana_RLNG!S78</f>
        <v>0</v>
      </c>
      <c r="K78">
        <f>Bawana_Spot!S78</f>
        <v>60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2.99</v>
      </c>
      <c r="Z78" s="75">
        <f>IEX!Q78</f>
        <v>0</v>
      </c>
      <c r="AA78" s="117">
        <f>STOA!K78</f>
        <v>38.67</v>
      </c>
      <c r="AB78" s="117">
        <f>-STOA!Q78</f>
        <v>0</v>
      </c>
      <c r="AC78">
        <f t="shared" si="3"/>
        <v>1.5621305395147425</v>
      </c>
      <c r="AD78">
        <f t="shared" si="4"/>
        <v>175.95270349625142</v>
      </c>
      <c r="AE78">
        <f>'IDT-1'!E78</f>
        <v>0</v>
      </c>
      <c r="AF78" s="26"/>
      <c r="AG78">
        <f t="shared" si="5"/>
        <v>175.95270349625142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2.1126964933494561</v>
      </c>
      <c r="F79">
        <f>GT_Spot!S79</f>
        <v>0</v>
      </c>
      <c r="G79">
        <f>PPCL_NG!S79</f>
        <v>18.79</v>
      </c>
      <c r="H79">
        <f>PPCL_Spot!S79</f>
        <v>23.03277503313652</v>
      </c>
      <c r="I79">
        <f>Bawana_NG!S79</f>
        <v>31.04</v>
      </c>
      <c r="J79">
        <f>Bawana_RLNG!S79</f>
        <v>0</v>
      </c>
      <c r="K79">
        <f>Bawana_Spot!S79</f>
        <v>60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2.41</v>
      </c>
      <c r="Z79" s="75">
        <f>IEX!Q79</f>
        <v>0</v>
      </c>
      <c r="AA79" s="117">
        <f>STOA!K79</f>
        <v>38.67</v>
      </c>
      <c r="AB79" s="117">
        <f>-STOA!Q79</f>
        <v>0</v>
      </c>
      <c r="AC79">
        <f t="shared" si="3"/>
        <v>1.5492881494330766</v>
      </c>
      <c r="AD79">
        <f t="shared" si="4"/>
        <v>174.50618337705291</v>
      </c>
      <c r="AE79">
        <f>'IDT-1'!E79</f>
        <v>0</v>
      </c>
      <c r="AF79" s="26"/>
      <c r="AG79">
        <f t="shared" si="5"/>
        <v>174.50618337705291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2.1126964933494561</v>
      </c>
      <c r="F80">
        <f>GT_Spot!S80</f>
        <v>0</v>
      </c>
      <c r="G80">
        <f>PPCL_NG!S80</f>
        <v>18.79</v>
      </c>
      <c r="H80">
        <f>PPCL_Spot!S80</f>
        <v>23.982889504759608</v>
      </c>
      <c r="I80">
        <f>Bawana_NG!S80</f>
        <v>31.04</v>
      </c>
      <c r="J80">
        <f>Bawana_RLNG!S80</f>
        <v>0</v>
      </c>
      <c r="K80">
        <f>Bawana_Spot!S80</f>
        <v>30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2.48</v>
      </c>
      <c r="Z80" s="75">
        <f>IEX!Q80</f>
        <v>0</v>
      </c>
      <c r="AA80" s="117">
        <f>STOA!K80</f>
        <v>38.67</v>
      </c>
      <c r="AB80" s="117">
        <f>-STOA!Q80</f>
        <v>0</v>
      </c>
      <c r="AC80">
        <f t="shared" si="3"/>
        <v>1.2942651567833598</v>
      </c>
      <c r="AD80">
        <f t="shared" si="4"/>
        <v>145.78132084132571</v>
      </c>
      <c r="AE80">
        <f>'IDT-1'!E80</f>
        <v>0</v>
      </c>
      <c r="AF80" s="26"/>
      <c r="AG80">
        <f t="shared" si="5"/>
        <v>145.78132084132571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2.1126964933494561</v>
      </c>
      <c r="F81">
        <f>GT_Spot!S81</f>
        <v>0</v>
      </c>
      <c r="G81">
        <f>PPCL_NG!S81</f>
        <v>18.79</v>
      </c>
      <c r="H81">
        <f>PPCL_Spot!S81</f>
        <v>23.982889504759608</v>
      </c>
      <c r="I81">
        <f>Bawana_NG!S81</f>
        <v>31.04</v>
      </c>
      <c r="J81">
        <f>Bawana_RLNG!S81</f>
        <v>0</v>
      </c>
      <c r="K81">
        <f>Bawana_Spot!S81</f>
        <v>60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2.35</v>
      </c>
      <c r="Z81" s="75">
        <f>IEX!Q81</f>
        <v>0</v>
      </c>
      <c r="AA81" s="117">
        <f>STOA!K81</f>
        <v>38.67</v>
      </c>
      <c r="AB81" s="117">
        <f>-STOA!Q81</f>
        <v>0</v>
      </c>
      <c r="AC81">
        <f t="shared" si="3"/>
        <v>1.5571211567833596</v>
      </c>
      <c r="AD81">
        <f t="shared" si="4"/>
        <v>175.38846484132569</v>
      </c>
      <c r="AE81">
        <f>'IDT-1'!E81</f>
        <v>0</v>
      </c>
      <c r="AF81" s="26"/>
      <c r="AG81">
        <f t="shared" si="5"/>
        <v>175.38846484132569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2.1126964933494561</v>
      </c>
      <c r="F82">
        <f>GT_Spot!S82</f>
        <v>0</v>
      </c>
      <c r="G82">
        <f>PPCL_NG!S82</f>
        <v>18.79</v>
      </c>
      <c r="H82">
        <f>PPCL_Spot!S82</f>
        <v>23.982889504759608</v>
      </c>
      <c r="I82">
        <f>Bawana_NG!S82</f>
        <v>31.04</v>
      </c>
      <c r="J82">
        <f>Bawana_RLNG!S82</f>
        <v>0</v>
      </c>
      <c r="K82">
        <f>Bawana_Spot!S82</f>
        <v>60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2.35</v>
      </c>
      <c r="Z82" s="75">
        <f>IEX!Q82</f>
        <v>0</v>
      </c>
      <c r="AA82" s="117">
        <f>STOA!K82</f>
        <v>38.67</v>
      </c>
      <c r="AB82" s="117">
        <f>-STOA!Q82</f>
        <v>0</v>
      </c>
      <c r="AC82">
        <f t="shared" si="3"/>
        <v>1.5571211567833596</v>
      </c>
      <c r="AD82">
        <f t="shared" si="4"/>
        <v>175.38846484132569</v>
      </c>
      <c r="AE82">
        <f>'IDT-1'!E82</f>
        <v>0</v>
      </c>
      <c r="AF82" s="26"/>
      <c r="AG82">
        <f t="shared" si="5"/>
        <v>175.38846484132569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2.1126964933494561</v>
      </c>
      <c r="F83">
        <f>GT_Spot!S83</f>
        <v>0</v>
      </c>
      <c r="G83">
        <f>PPCL_NG!S83</f>
        <v>18.79</v>
      </c>
      <c r="H83">
        <f>PPCL_Spot!S83</f>
        <v>23.982889504759608</v>
      </c>
      <c r="I83">
        <f>Bawana_NG!S83</f>
        <v>31.04</v>
      </c>
      <c r="J83">
        <f>Bawana_RLNG!S83</f>
        <v>0</v>
      </c>
      <c r="K83">
        <f>Bawana_Spot!S83</f>
        <v>60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4.3600000000000003</v>
      </c>
      <c r="Z83" s="75">
        <f>IEX!Q83</f>
        <v>0</v>
      </c>
      <c r="AA83" s="117">
        <f>STOA!K83</f>
        <v>38.67</v>
      </c>
      <c r="AB83" s="117">
        <f>-STOA!Q83</f>
        <v>0</v>
      </c>
      <c r="AC83">
        <f t="shared" si="3"/>
        <v>1.57480915678336</v>
      </c>
      <c r="AD83">
        <f t="shared" si="4"/>
        <v>177.38077684132571</v>
      </c>
      <c r="AE83">
        <f>'IDT-1'!E83</f>
        <v>0</v>
      </c>
      <c r="AF83" s="26"/>
      <c r="AG83">
        <f t="shared" si="5"/>
        <v>177.38077684132571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2.1126964933494561</v>
      </c>
      <c r="F84">
        <f>GT_Spot!S84</f>
        <v>0</v>
      </c>
      <c r="G84">
        <f>PPCL_NG!S84</f>
        <v>18.79</v>
      </c>
      <c r="H84">
        <f>PPCL_Spot!S84</f>
        <v>23.982889504759608</v>
      </c>
      <c r="I84">
        <f>Bawana_NG!S84</f>
        <v>31.04</v>
      </c>
      <c r="J84">
        <f>Bawana_RLNG!S84</f>
        <v>0</v>
      </c>
      <c r="K84">
        <f>Bawana_Spot!S84</f>
        <v>60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2.25</v>
      </c>
      <c r="Z84" s="75">
        <f>IEX!Q84</f>
        <v>0</v>
      </c>
      <c r="AA84" s="117">
        <f>STOA!K84</f>
        <v>38.67</v>
      </c>
      <c r="AB84" s="117">
        <f>-STOA!Q84</f>
        <v>0</v>
      </c>
      <c r="AC84">
        <f t="shared" si="3"/>
        <v>1.5562411567833598</v>
      </c>
      <c r="AD84">
        <f t="shared" si="4"/>
        <v>175.28934484132571</v>
      </c>
      <c r="AE84">
        <f>'IDT-1'!E84</f>
        <v>0</v>
      </c>
      <c r="AF84" s="26"/>
      <c r="AG84">
        <f t="shared" si="5"/>
        <v>175.28934484132571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2.1126964933494561</v>
      </c>
      <c r="F85">
        <f>GT_Spot!S85</f>
        <v>0</v>
      </c>
      <c r="G85">
        <f>PPCL_NG!S85</f>
        <v>18.79</v>
      </c>
      <c r="H85">
        <f>PPCL_Spot!S85</f>
        <v>22.802747318954093</v>
      </c>
      <c r="I85">
        <f>Bawana_NG!S85</f>
        <v>31.04</v>
      </c>
      <c r="J85">
        <f>Bawana_RLNG!S85</f>
        <v>0</v>
      </c>
      <c r="K85">
        <f>Bawana_Spot!S85</f>
        <v>59.999999999999993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4.6399999999999997</v>
      </c>
      <c r="Z85" s="75">
        <f>IEX!Q85</f>
        <v>0</v>
      </c>
      <c r="AA85" s="117">
        <f>STOA!K85</f>
        <v>38.67</v>
      </c>
      <c r="AB85" s="117">
        <f>-STOA!Q85</f>
        <v>0</v>
      </c>
      <c r="AC85">
        <f t="shared" si="3"/>
        <v>1.566887905548271</v>
      </c>
      <c r="AD85">
        <f t="shared" si="4"/>
        <v>176.48855590675524</v>
      </c>
      <c r="AE85">
        <f>'IDT-1'!E85</f>
        <v>0</v>
      </c>
      <c r="AF85" s="26"/>
      <c r="AG85">
        <f t="shared" si="5"/>
        <v>176.48855590675524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2.1126964933494561</v>
      </c>
      <c r="F86">
        <f>GT_Spot!S86</f>
        <v>0</v>
      </c>
      <c r="G86">
        <f>PPCL_NG!S86</f>
        <v>18.79</v>
      </c>
      <c r="H86">
        <f>PPCL_Spot!S86</f>
        <v>23.982889504759608</v>
      </c>
      <c r="I86">
        <f>Bawana_NG!S86</f>
        <v>31.04</v>
      </c>
      <c r="J86">
        <f>Bawana_RLNG!S86</f>
        <v>0</v>
      </c>
      <c r="K86">
        <f>Bawana_Spot!S86</f>
        <v>30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2.23</v>
      </c>
      <c r="Z86" s="75">
        <f>IEX!Q86</f>
        <v>0</v>
      </c>
      <c r="AA86" s="117">
        <f>STOA!K86</f>
        <v>38.67</v>
      </c>
      <c r="AB86" s="117">
        <f>-STOA!Q86</f>
        <v>0</v>
      </c>
      <c r="AC86">
        <f t="shared" si="3"/>
        <v>1.2920651567833599</v>
      </c>
      <c r="AD86">
        <f t="shared" si="4"/>
        <v>145.5335208413257</v>
      </c>
      <c r="AE86">
        <f>'IDT-1'!E86</f>
        <v>0</v>
      </c>
      <c r="AF86" s="26"/>
      <c r="AG86">
        <f t="shared" si="5"/>
        <v>145.5335208413257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2.1126964933494561</v>
      </c>
      <c r="F87">
        <f>GT_Spot!S87</f>
        <v>0</v>
      </c>
      <c r="G87">
        <f>PPCL_NG!S87</f>
        <v>18.79</v>
      </c>
      <c r="H87">
        <f>PPCL_Spot!S87</f>
        <v>23.982889504759608</v>
      </c>
      <c r="I87">
        <f>Bawana_NG!S87</f>
        <v>31.04</v>
      </c>
      <c r="J87">
        <f>Bawana_RLNG!S87</f>
        <v>0</v>
      </c>
      <c r="K87">
        <f>Bawana_Spot!S87</f>
        <v>60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3.89</v>
      </c>
      <c r="Z87" s="75">
        <f>IEX!Q87</f>
        <v>0</v>
      </c>
      <c r="AA87" s="117">
        <f>STOA!K87</f>
        <v>29</v>
      </c>
      <c r="AB87" s="117">
        <f>-STOA!Q87</f>
        <v>0</v>
      </c>
      <c r="AC87">
        <f t="shared" si="3"/>
        <v>1.4855771567833598</v>
      </c>
      <c r="AD87">
        <f t="shared" si="4"/>
        <v>167.33000884132568</v>
      </c>
      <c r="AE87">
        <f>'IDT-1'!E87</f>
        <v>0</v>
      </c>
      <c r="AF87" s="26"/>
      <c r="AG87">
        <f t="shared" si="5"/>
        <v>167.33000884132568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2.1126964933494561</v>
      </c>
      <c r="F88">
        <f>GT_Spot!S88</f>
        <v>0</v>
      </c>
      <c r="G88">
        <f>PPCL_NG!S88</f>
        <v>18.79</v>
      </c>
      <c r="H88">
        <f>PPCL_Spot!S88</f>
        <v>23.982889504759608</v>
      </c>
      <c r="I88">
        <f>Bawana_NG!S88</f>
        <v>31.04</v>
      </c>
      <c r="J88">
        <f>Bawana_RLNG!S88</f>
        <v>0</v>
      </c>
      <c r="K88">
        <f>Bawana_Spot!S88</f>
        <v>60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1.9</v>
      </c>
      <c r="Z88" s="75">
        <f>IEX!Q88</f>
        <v>0</v>
      </c>
      <c r="AA88" s="117">
        <f>STOA!K88</f>
        <v>29</v>
      </c>
      <c r="AB88" s="117">
        <f>-STOA!Q88</f>
        <v>0</v>
      </c>
      <c r="AC88">
        <f t="shared" si="3"/>
        <v>1.4680651567833598</v>
      </c>
      <c r="AD88">
        <f t="shared" si="4"/>
        <v>165.35752084132571</v>
      </c>
      <c r="AE88">
        <f>'IDT-1'!E88</f>
        <v>0</v>
      </c>
      <c r="AF88" s="26"/>
      <c r="AG88">
        <f t="shared" si="5"/>
        <v>165.35752084132571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1.6153846153846154</v>
      </c>
      <c r="F89">
        <f>GT_Spot!S89</f>
        <v>0</v>
      </c>
      <c r="G89">
        <f>PPCL_NG!S89</f>
        <v>18.79</v>
      </c>
      <c r="H89">
        <f>PPCL_Spot!S89</f>
        <v>22.672731654416193</v>
      </c>
      <c r="I89">
        <f>Bawana_NG!S89</f>
        <v>31.04</v>
      </c>
      <c r="J89">
        <f>Bawana_RLNG!S89</f>
        <v>0</v>
      </c>
      <c r="K89">
        <f>Bawana_Spot!S89</f>
        <v>60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3.72</v>
      </c>
      <c r="Z89" s="75">
        <f>IEX!Q89</f>
        <v>0</v>
      </c>
      <c r="AA89" s="117">
        <f>STOA!K89</f>
        <v>29</v>
      </c>
      <c r="AB89" s="117">
        <f>-STOA!Q89</f>
        <v>0</v>
      </c>
      <c r="AC89">
        <f t="shared" si="3"/>
        <v>1.468175423174247</v>
      </c>
      <c r="AD89">
        <f t="shared" si="4"/>
        <v>165.36994084662655</v>
      </c>
      <c r="AE89">
        <f>'IDT-1'!E89</f>
        <v>0</v>
      </c>
      <c r="AF89" s="26"/>
      <c r="AG89">
        <f t="shared" si="5"/>
        <v>165.36994084662655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1.6153846153846154</v>
      </c>
      <c r="F90">
        <f>GT_Spot!S90</f>
        <v>0</v>
      </c>
      <c r="G90">
        <f>PPCL_NG!S90</f>
        <v>18.79</v>
      </c>
      <c r="H90">
        <f>PPCL_Spot!S90</f>
        <v>22.672731654416193</v>
      </c>
      <c r="I90">
        <f>Bawana_NG!S90</f>
        <v>31.04</v>
      </c>
      <c r="J90">
        <f>Bawana_RLNG!S90</f>
        <v>0</v>
      </c>
      <c r="K90">
        <f>Bawana_Spot!S90</f>
        <v>60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1.84</v>
      </c>
      <c r="Z90" s="75">
        <f>IEX!Q90</f>
        <v>0</v>
      </c>
      <c r="AA90" s="117">
        <f>STOA!K90</f>
        <v>29</v>
      </c>
      <c r="AB90" s="117">
        <f>-STOA!Q90</f>
        <v>0</v>
      </c>
      <c r="AC90">
        <f t="shared" si="3"/>
        <v>1.4516314231742471</v>
      </c>
      <c r="AD90">
        <f t="shared" si="4"/>
        <v>163.50648484662656</v>
      </c>
      <c r="AE90">
        <f>'IDT-1'!E90</f>
        <v>0</v>
      </c>
      <c r="AF90" s="26"/>
      <c r="AG90">
        <f t="shared" si="5"/>
        <v>163.50648484662656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2.1126964933494561</v>
      </c>
      <c r="F91">
        <f>GT_Spot!S91</f>
        <v>0</v>
      </c>
      <c r="G91">
        <f>PPCL_NG!S91</f>
        <v>18.79</v>
      </c>
      <c r="H91">
        <f>PPCL_Spot!S91</f>
        <v>22.877243705577644</v>
      </c>
      <c r="I91">
        <f>Bawana_NG!S91</f>
        <v>31.04</v>
      </c>
      <c r="J91">
        <f>Bawana_RLNG!S91</f>
        <v>0</v>
      </c>
      <c r="K91">
        <f>Bawana_Spot!S91</f>
        <v>60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3.64</v>
      </c>
      <c r="Z91" s="75">
        <f>IEX!Q91</f>
        <v>0</v>
      </c>
      <c r="AA91" s="117">
        <f>STOA!K91</f>
        <v>29</v>
      </c>
      <c r="AB91" s="117">
        <f>-STOA!Q91</f>
        <v>0</v>
      </c>
      <c r="AC91">
        <f t="shared" si="3"/>
        <v>1.4736474737505585</v>
      </c>
      <c r="AD91">
        <f t="shared" si="4"/>
        <v>165.98629272517653</v>
      </c>
      <c r="AE91">
        <f>'IDT-1'!E91</f>
        <v>0</v>
      </c>
      <c r="AF91" s="26"/>
      <c r="AG91">
        <f t="shared" si="5"/>
        <v>165.98629272517653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2.1126964933494561</v>
      </c>
      <c r="F92">
        <f>GT_Spot!S92</f>
        <v>0</v>
      </c>
      <c r="G92">
        <f>PPCL_NG!S92</f>
        <v>18.79</v>
      </c>
      <c r="H92">
        <f>PPCL_Spot!S92</f>
        <v>24.455892986261748</v>
      </c>
      <c r="I92">
        <f>Bawana_NG!S92</f>
        <v>31.04</v>
      </c>
      <c r="J92">
        <f>Bawana_RLNG!S92</f>
        <v>0</v>
      </c>
      <c r="K92">
        <f>Bawana_Spot!S92</f>
        <v>30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1.88</v>
      </c>
      <c r="Z92" s="75">
        <f>IEX!Q92</f>
        <v>0</v>
      </c>
      <c r="AA92" s="117">
        <f>STOA!K92</f>
        <v>29</v>
      </c>
      <c r="AB92" s="117">
        <f>-STOA!Q92</f>
        <v>0</v>
      </c>
      <c r="AC92">
        <f t="shared" si="3"/>
        <v>1.2080515874205784</v>
      </c>
      <c r="AD92">
        <f t="shared" si="4"/>
        <v>136.0705378921906</v>
      </c>
      <c r="AE92">
        <f>'IDT-1'!E92</f>
        <v>0</v>
      </c>
      <c r="AF92" s="26"/>
      <c r="AG92">
        <f t="shared" si="5"/>
        <v>136.0705378921906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2.1126964933494561</v>
      </c>
      <c r="F93">
        <f>GT_Spot!S93</f>
        <v>0</v>
      </c>
      <c r="G93">
        <f>PPCL_NG!S93</f>
        <v>18.79</v>
      </c>
      <c r="H93">
        <f>PPCL_Spot!S93</f>
        <v>24.455892986261748</v>
      </c>
      <c r="I93">
        <f>Bawana_NG!S93</f>
        <v>31.04</v>
      </c>
      <c r="J93">
        <f>Bawana_RLNG!S93</f>
        <v>0</v>
      </c>
      <c r="K93">
        <f>Bawana_Spot!S93</f>
        <v>60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3.69</v>
      </c>
      <c r="Z93" s="75">
        <f>IEX!Q93</f>
        <v>0</v>
      </c>
      <c r="AA93" s="117">
        <f>STOA!K93</f>
        <v>29</v>
      </c>
      <c r="AB93" s="117">
        <f>-STOA!Q93</f>
        <v>0</v>
      </c>
      <c r="AC93">
        <f t="shared" si="3"/>
        <v>1.4879795874205786</v>
      </c>
      <c r="AD93">
        <f t="shared" si="4"/>
        <v>167.60060989219062</v>
      </c>
      <c r="AE93">
        <f>'IDT-1'!E93</f>
        <v>0</v>
      </c>
      <c r="AF93" s="26"/>
      <c r="AG93">
        <f t="shared" si="5"/>
        <v>167.60060989219062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2.1126964933494561</v>
      </c>
      <c r="F94">
        <f>GT_Spot!S94</f>
        <v>0</v>
      </c>
      <c r="G94">
        <f>PPCL_NG!S94</f>
        <v>18.79</v>
      </c>
      <c r="H94">
        <f>PPCL_Spot!S94</f>
        <v>24.69702445488495</v>
      </c>
      <c r="I94">
        <f>Bawana_NG!S94</f>
        <v>31.04</v>
      </c>
      <c r="J94">
        <f>Bawana_RLNG!S94</f>
        <v>0</v>
      </c>
      <c r="K94">
        <f>Bawana_Spot!S94</f>
        <v>60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1.82</v>
      </c>
      <c r="Z94" s="75">
        <f>IEX!Q94</f>
        <v>0</v>
      </c>
      <c r="AA94" s="117">
        <f>STOA!K94</f>
        <v>29</v>
      </c>
      <c r="AB94" s="117">
        <f>-STOA!Q94</f>
        <v>0</v>
      </c>
      <c r="AC94">
        <f t="shared" si="3"/>
        <v>1.4736455443444629</v>
      </c>
      <c r="AD94">
        <f t="shared" si="4"/>
        <v>165.98607540388994</v>
      </c>
      <c r="AE94">
        <f>'IDT-1'!E94</f>
        <v>0</v>
      </c>
      <c r="AF94" s="26"/>
      <c r="AG94">
        <f t="shared" si="5"/>
        <v>165.98607540388994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1.522319347319347</v>
      </c>
      <c r="F95">
        <f>GT_Spot!S95</f>
        <v>0</v>
      </c>
      <c r="G95">
        <f>PPCL_NG!S95</f>
        <v>18.79</v>
      </c>
      <c r="H95">
        <f>PPCL_Spot!S95</f>
        <v>21.875271149674621</v>
      </c>
      <c r="I95">
        <f>Bawana_NG!S95</f>
        <v>31.04</v>
      </c>
      <c r="J95">
        <f>Bawana_RLNG!S95</f>
        <v>0</v>
      </c>
      <c r="K95">
        <f>Bawana_Spot!S95</f>
        <v>60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3.13</v>
      </c>
      <c r="Z95" s="75">
        <f>IEX!Q95</f>
        <v>0</v>
      </c>
      <c r="AA95" s="117">
        <f>STOA!K95</f>
        <v>29</v>
      </c>
      <c r="AB95" s="117">
        <f>-STOA!Q95</f>
        <v>0</v>
      </c>
      <c r="AC95">
        <f t="shared" si="3"/>
        <v>1.4551467963735469</v>
      </c>
      <c r="AD95">
        <f t="shared" si="4"/>
        <v>163.90244370062041</v>
      </c>
      <c r="AE95">
        <f>'IDT-1'!E95</f>
        <v>0</v>
      </c>
      <c r="AF95" s="26"/>
      <c r="AG95">
        <f t="shared" si="5"/>
        <v>163.90244370062041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1.522319347319347</v>
      </c>
      <c r="F96">
        <f>GT_Spot!S96</f>
        <v>0</v>
      </c>
      <c r="G96">
        <f>PPCL_NG!S96</f>
        <v>18.79</v>
      </c>
      <c r="H96">
        <f>PPCL_Spot!S96</f>
        <v>21.875271149674621</v>
      </c>
      <c r="I96">
        <f>Bawana_NG!S96</f>
        <v>31.04</v>
      </c>
      <c r="J96">
        <f>Bawana_RLNG!S96</f>
        <v>0</v>
      </c>
      <c r="K96">
        <f>Bawana_Spot!S96</f>
        <v>59.211832193328028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3.2</v>
      </c>
      <c r="Z96" s="75">
        <f>IEX!Q96</f>
        <v>0</v>
      </c>
      <c r="AA96" s="117">
        <f>STOA!K96</f>
        <v>29</v>
      </c>
      <c r="AB96" s="117">
        <f>-STOA!Q96</f>
        <v>0</v>
      </c>
      <c r="AC96">
        <f t="shared" si="3"/>
        <v>1.4488269196748336</v>
      </c>
      <c r="AD96">
        <f t="shared" si="4"/>
        <v>163.19059577064715</v>
      </c>
      <c r="AE96">
        <f>'IDT-1'!E96</f>
        <v>0</v>
      </c>
      <c r="AF96" s="26"/>
      <c r="AG96">
        <f t="shared" si="5"/>
        <v>163.19059577064715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1.522319347319347</v>
      </c>
      <c r="F97">
        <f>GT_Spot!S97</f>
        <v>0</v>
      </c>
      <c r="G97">
        <f>PPCL_NG!S97</f>
        <v>18.79</v>
      </c>
      <c r="H97">
        <f>PPCL_Spot!S97</f>
        <v>20.56</v>
      </c>
      <c r="I97">
        <f>Bawana_NG!S97</f>
        <v>31.04</v>
      </c>
      <c r="J97">
        <f>Bawana_RLNG!S97</f>
        <v>0</v>
      </c>
      <c r="K97">
        <f>Bawana_Spot!S97</f>
        <v>57.17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1.7</v>
      </c>
      <c r="Z97" s="75">
        <f>IEX!Q97</f>
        <v>0</v>
      </c>
      <c r="AA97" s="117">
        <f>STOA!K97</f>
        <v>29</v>
      </c>
      <c r="AB97" s="117">
        <f>-STOA!Q97</f>
        <v>0</v>
      </c>
      <c r="AC97">
        <f t="shared" si="3"/>
        <v>1.4060844102564103</v>
      </c>
      <c r="AD97">
        <f t="shared" si="4"/>
        <v>158.37623493706295</v>
      </c>
      <c r="AE97">
        <f>'IDT-1'!E97</f>
        <v>0</v>
      </c>
      <c r="AF97" s="26"/>
      <c r="AG97">
        <f t="shared" si="5"/>
        <v>158.37623493706295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1.522319347319347</v>
      </c>
      <c r="F98">
        <f>GT_Spot!S98</f>
        <v>0</v>
      </c>
      <c r="G98">
        <f>PPCL_NG!S98</f>
        <v>18.79</v>
      </c>
      <c r="H98">
        <f>PPCL_Spot!S98</f>
        <v>21.875271149674621</v>
      </c>
      <c r="I98">
        <f>Bawana_NG!S98</f>
        <v>31.04</v>
      </c>
      <c r="J98">
        <f>Bawana_RLNG!S98</f>
        <v>0</v>
      </c>
      <c r="K98">
        <f>Bawana_Spot!S98</f>
        <v>57.97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1.69</v>
      </c>
      <c r="Z98" s="75">
        <f>IEX!Q98</f>
        <v>0</v>
      </c>
      <c r="AA98" s="117">
        <f>STOA!K98</f>
        <v>29</v>
      </c>
      <c r="AB98" s="117">
        <f>-STOA!Q98</f>
        <v>0</v>
      </c>
      <c r="AC98">
        <f t="shared" si="3"/>
        <v>1.424610796373547</v>
      </c>
      <c r="AD98">
        <f t="shared" si="4"/>
        <v>160.46297970062042</v>
      </c>
      <c r="AE98">
        <f>'IDT-1'!E98</f>
        <v>0</v>
      </c>
      <c r="AF98" s="26"/>
      <c r="AG98">
        <f t="shared" si="5"/>
        <v>160.46297970062042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4.9187836984682397E-2</v>
      </c>
      <c r="F99">
        <f t="shared" si="6"/>
        <v>0</v>
      </c>
      <c r="G99">
        <f t="shared" si="6"/>
        <v>0.47250286279377474</v>
      </c>
      <c r="H99">
        <f t="shared" si="6"/>
        <v>1.06221518942672</v>
      </c>
      <c r="I99">
        <f t="shared" si="6"/>
        <v>0.7449599999999994</v>
      </c>
      <c r="J99">
        <f t="shared" si="6"/>
        <v>0</v>
      </c>
      <c r="K99">
        <f t="shared" si="6"/>
        <v>0.96506031673639903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1.7052500000000002E-2</v>
      </c>
      <c r="Z99" s="75">
        <f t="shared" si="6"/>
        <v>0</v>
      </c>
      <c r="AA99" s="117">
        <f t="shared" si="6"/>
        <v>0.71823999999999999</v>
      </c>
      <c r="AB99" s="117">
        <f t="shared" si="6"/>
        <v>0</v>
      </c>
      <c r="AC99">
        <f t="shared" si="6"/>
        <v>3.7476898623585317E-2</v>
      </c>
      <c r="AD99">
        <f t="shared" si="6"/>
        <v>3.7642418073179913</v>
      </c>
      <c r="AE99">
        <f t="shared" si="6"/>
        <v>0</v>
      </c>
      <c r="AG99">
        <f t="shared" si="5"/>
        <v>4.1142418073179909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-0.22750000000000001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5.45</v>
      </c>
      <c r="I3">
        <f>Bawana_NG!R3</f>
        <v>5.82</v>
      </c>
      <c r="J3">
        <f>Bawana_RLNG!R3</f>
        <v>0</v>
      </c>
      <c r="K3">
        <f>Bawana_Spot!R3</f>
        <v>7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0.19386400000000001</v>
      </c>
      <c r="AD3">
        <f>SUM(B3:AB3,AI3:AR3)-AC3</f>
        <v>21.836136</v>
      </c>
      <c r="AE3">
        <f>'IDT-1'!D3</f>
        <v>0</v>
      </c>
      <c r="AF3" s="26"/>
      <c r="AG3">
        <f>SUM(AD3:AF3)</f>
        <v>21.836136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5.45</v>
      </c>
      <c r="I4">
        <f>Bawana_NG!R4</f>
        <v>5.82</v>
      </c>
      <c r="J4">
        <f>Bawana_RLNG!R4</f>
        <v>0</v>
      </c>
      <c r="K4">
        <f>Bawana_Spot!R4</f>
        <v>7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0.19386400000000001</v>
      </c>
      <c r="AD4">
        <f t="shared" ref="AD4:AD67" si="1">SUM(B4:AB4,AI4:AR4)-AC4</f>
        <v>21.836136</v>
      </c>
      <c r="AE4">
        <f>'IDT-1'!D4</f>
        <v>0</v>
      </c>
      <c r="AF4" s="26"/>
      <c r="AG4">
        <f t="shared" ref="AG4:AG67" si="2">SUM(AD4:AF4)</f>
        <v>21.836136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5.45</v>
      </c>
      <c r="I5">
        <f>Bawana_NG!R5</f>
        <v>5.82</v>
      </c>
      <c r="J5">
        <f>Bawana_RLNG!R5</f>
        <v>0</v>
      </c>
      <c r="K5">
        <f>Bawana_Spot!R5</f>
        <v>7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0.19386400000000001</v>
      </c>
      <c r="AD5">
        <f t="shared" si="1"/>
        <v>21.836136</v>
      </c>
      <c r="AE5">
        <f>'IDT-1'!D5</f>
        <v>0</v>
      </c>
      <c r="AF5" s="26"/>
      <c r="AG5">
        <f t="shared" si="2"/>
        <v>21.836136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5.45</v>
      </c>
      <c r="I6">
        <f>Bawana_NG!R6</f>
        <v>5.82</v>
      </c>
      <c r="J6">
        <f>Bawana_RLNG!R6</f>
        <v>0</v>
      </c>
      <c r="K6">
        <f>Bawana_Spot!R6</f>
        <v>7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0.19386400000000001</v>
      </c>
      <c r="AD6">
        <f t="shared" si="1"/>
        <v>21.836136</v>
      </c>
      <c r="AE6">
        <f>'IDT-1'!D6</f>
        <v>0</v>
      </c>
      <c r="AF6" s="26"/>
      <c r="AG6">
        <f t="shared" si="2"/>
        <v>21.836136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7.45</v>
      </c>
      <c r="I7">
        <f>Bawana_NG!R7</f>
        <v>5.82</v>
      </c>
      <c r="J7">
        <f>Bawana_RLNG!R7</f>
        <v>0</v>
      </c>
      <c r="K7">
        <f>Bawana_Spot!R7</f>
        <v>17.11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0.30043200000000003</v>
      </c>
      <c r="AD7">
        <f t="shared" si="1"/>
        <v>33.839568</v>
      </c>
      <c r="AE7">
        <f>'IDT-1'!D7</f>
        <v>0</v>
      </c>
      <c r="AF7" s="26"/>
      <c r="AG7">
        <f t="shared" si="2"/>
        <v>33.839568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5.45</v>
      </c>
      <c r="I8">
        <f>Bawana_NG!R8</f>
        <v>5.82</v>
      </c>
      <c r="J8">
        <f>Bawana_RLNG!R8</f>
        <v>0</v>
      </c>
      <c r="K8">
        <f>Bawana_Spot!R8</f>
        <v>7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0.19386400000000001</v>
      </c>
      <c r="AD8">
        <f t="shared" si="1"/>
        <v>21.836136</v>
      </c>
      <c r="AE8">
        <f>'IDT-1'!D8</f>
        <v>0</v>
      </c>
      <c r="AF8" s="26"/>
      <c r="AG8">
        <f t="shared" si="2"/>
        <v>21.836136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5.45</v>
      </c>
      <c r="I9">
        <f>Bawana_NG!R9</f>
        <v>5.82</v>
      </c>
      <c r="J9">
        <f>Bawana_RLNG!R9</f>
        <v>0</v>
      </c>
      <c r="K9">
        <f>Bawana_Spot!R9</f>
        <v>7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0.19386400000000001</v>
      </c>
      <c r="AD9">
        <f t="shared" si="1"/>
        <v>21.836136</v>
      </c>
      <c r="AE9">
        <f>'IDT-1'!D9</f>
        <v>0</v>
      </c>
      <c r="AF9" s="26"/>
      <c r="AG9">
        <f t="shared" si="2"/>
        <v>21.836136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5.45</v>
      </c>
      <c r="I10">
        <f>Bawana_NG!R10</f>
        <v>5.82</v>
      </c>
      <c r="J10">
        <f>Bawana_RLNG!R10</f>
        <v>0</v>
      </c>
      <c r="K10">
        <f>Bawana_Spot!R10</f>
        <v>7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0.19386400000000001</v>
      </c>
      <c r="AD10">
        <f t="shared" si="1"/>
        <v>21.836136</v>
      </c>
      <c r="AE10">
        <f>'IDT-1'!D10</f>
        <v>0</v>
      </c>
      <c r="AF10" s="26"/>
      <c r="AG10">
        <f t="shared" si="2"/>
        <v>21.836136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5.45</v>
      </c>
      <c r="I11">
        <f>Bawana_NG!R11</f>
        <v>5.82</v>
      </c>
      <c r="J11">
        <f>Bawana_RLNG!R11</f>
        <v>0</v>
      </c>
      <c r="K11">
        <f>Bawana_Spot!R11</f>
        <v>7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0.19386400000000001</v>
      </c>
      <c r="AD11">
        <f t="shared" si="1"/>
        <v>21.836136</v>
      </c>
      <c r="AE11">
        <f>'IDT-1'!D11</f>
        <v>0</v>
      </c>
      <c r="AF11" s="26"/>
      <c r="AG11">
        <f t="shared" si="2"/>
        <v>21.836136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5.45</v>
      </c>
      <c r="I12">
        <f>Bawana_NG!R12</f>
        <v>5.82</v>
      </c>
      <c r="J12">
        <f>Bawana_RLNG!R12</f>
        <v>0</v>
      </c>
      <c r="K12">
        <f>Bawana_Spot!R12</f>
        <v>7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0.19386400000000001</v>
      </c>
      <c r="AD12">
        <f t="shared" si="1"/>
        <v>21.836136</v>
      </c>
      <c r="AE12">
        <f>'IDT-1'!D12</f>
        <v>0</v>
      </c>
      <c r="AF12" s="26"/>
      <c r="AG12">
        <f t="shared" si="2"/>
        <v>21.836136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5.45</v>
      </c>
      <c r="I13">
        <f>Bawana_NG!R13</f>
        <v>5.82</v>
      </c>
      <c r="J13">
        <f>Bawana_RLNG!R13</f>
        <v>0</v>
      </c>
      <c r="K13">
        <f>Bawana_Spot!R13</f>
        <v>17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0.281864</v>
      </c>
      <c r="AD13">
        <f t="shared" si="1"/>
        <v>31.748136000000002</v>
      </c>
      <c r="AE13">
        <f>'IDT-1'!D13</f>
        <v>0</v>
      </c>
      <c r="AF13" s="26"/>
      <c r="AG13">
        <f t="shared" si="2"/>
        <v>31.748136000000002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6.95</v>
      </c>
      <c r="I14">
        <f>Bawana_NG!R14</f>
        <v>5.82</v>
      </c>
      <c r="J14">
        <f>Bawana_RLNG!R14</f>
        <v>0</v>
      </c>
      <c r="K14">
        <f>Bawana_Spot!R14</f>
        <v>7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0.20706400000000003</v>
      </c>
      <c r="AD14">
        <f t="shared" si="1"/>
        <v>23.322936000000002</v>
      </c>
      <c r="AE14">
        <f>'IDT-1'!D14</f>
        <v>0</v>
      </c>
      <c r="AF14" s="26"/>
      <c r="AG14">
        <f t="shared" si="2"/>
        <v>23.322936000000002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5.45</v>
      </c>
      <c r="I15">
        <f>Bawana_NG!R15</f>
        <v>5.82</v>
      </c>
      <c r="J15">
        <f>Bawana_RLNG!R15</f>
        <v>0</v>
      </c>
      <c r="K15">
        <f>Bawana_Spot!R15</f>
        <v>7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0.19386400000000001</v>
      </c>
      <c r="AD15">
        <f t="shared" si="1"/>
        <v>21.836136</v>
      </c>
      <c r="AE15">
        <f>'IDT-1'!D15</f>
        <v>0</v>
      </c>
      <c r="AF15" s="26"/>
      <c r="AG15">
        <f t="shared" si="2"/>
        <v>21.836136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5.45</v>
      </c>
      <c r="I16">
        <f>Bawana_NG!R16</f>
        <v>5.82</v>
      </c>
      <c r="J16">
        <f>Bawana_RLNG!R16</f>
        <v>0</v>
      </c>
      <c r="K16">
        <f>Bawana_Spot!R16</f>
        <v>7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0.19386400000000001</v>
      </c>
      <c r="AD16">
        <f t="shared" si="1"/>
        <v>21.836136</v>
      </c>
      <c r="AE16">
        <f>'IDT-1'!D16</f>
        <v>0</v>
      </c>
      <c r="AF16" s="26"/>
      <c r="AG16">
        <f t="shared" si="2"/>
        <v>21.836136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5.45</v>
      </c>
      <c r="I17">
        <f>Bawana_NG!R17</f>
        <v>5.82</v>
      </c>
      <c r="J17">
        <f>Bawana_RLNG!R17</f>
        <v>0</v>
      </c>
      <c r="K17">
        <f>Bawana_Spot!R17</f>
        <v>7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0.19386400000000001</v>
      </c>
      <c r="AD17">
        <f t="shared" si="1"/>
        <v>21.836136</v>
      </c>
      <c r="AE17">
        <f>'IDT-1'!D17</f>
        <v>0</v>
      </c>
      <c r="AF17" s="26"/>
      <c r="AG17">
        <f t="shared" si="2"/>
        <v>21.836136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5.45</v>
      </c>
      <c r="I18">
        <f>Bawana_NG!R18</f>
        <v>5.82</v>
      </c>
      <c r="J18">
        <f>Bawana_RLNG!R18</f>
        <v>0</v>
      </c>
      <c r="K18">
        <f>Bawana_Spot!R18</f>
        <v>6.9998046057222609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0.19386228053035592</v>
      </c>
      <c r="AD18">
        <f t="shared" si="1"/>
        <v>21.835942325191905</v>
      </c>
      <c r="AE18">
        <f>'IDT-1'!D18</f>
        <v>0</v>
      </c>
      <c r="AF18" s="26"/>
      <c r="AG18">
        <f t="shared" si="2"/>
        <v>21.835942325191905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5.45</v>
      </c>
      <c r="I19">
        <f>Bawana_NG!R19</f>
        <v>5.82</v>
      </c>
      <c r="J19">
        <f>Bawana_RLNG!R19</f>
        <v>0</v>
      </c>
      <c r="K19">
        <f>Bawana_Spot!R19</f>
        <v>17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0.281864</v>
      </c>
      <c r="AD19">
        <f t="shared" si="1"/>
        <v>31.748136000000002</v>
      </c>
      <c r="AE19">
        <f>'IDT-1'!D19</f>
        <v>0</v>
      </c>
      <c r="AF19" s="26"/>
      <c r="AG19">
        <f t="shared" si="2"/>
        <v>31.748136000000002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6.95</v>
      </c>
      <c r="I20">
        <f>Bawana_NG!R20</f>
        <v>5.82</v>
      </c>
      <c r="J20">
        <f>Bawana_RLNG!R20</f>
        <v>0</v>
      </c>
      <c r="K20">
        <f>Bawana_Spot!R20</f>
        <v>7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0.20706400000000003</v>
      </c>
      <c r="AD20">
        <f t="shared" si="1"/>
        <v>23.322936000000002</v>
      </c>
      <c r="AE20">
        <f>'IDT-1'!D20</f>
        <v>0</v>
      </c>
      <c r="AF20" s="26"/>
      <c r="AG20">
        <f t="shared" si="2"/>
        <v>23.322936000000002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12.3</v>
      </c>
      <c r="I21">
        <f>Bawana_NG!R21</f>
        <v>5.82</v>
      </c>
      <c r="J21">
        <f>Bawana_RLNG!R21</f>
        <v>0</v>
      </c>
      <c r="K21">
        <f>Bawana_Spot!R21</f>
        <v>7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0.25414400000000004</v>
      </c>
      <c r="AD21">
        <f t="shared" si="1"/>
        <v>28.625856000000002</v>
      </c>
      <c r="AE21">
        <f>'IDT-1'!D21</f>
        <v>0</v>
      </c>
      <c r="AF21" s="26"/>
      <c r="AG21">
        <f t="shared" si="2"/>
        <v>28.625856000000002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12.3</v>
      </c>
      <c r="I22">
        <f>Bawana_NG!R22</f>
        <v>5.82</v>
      </c>
      <c r="J22">
        <f>Bawana_RLNG!R22</f>
        <v>0</v>
      </c>
      <c r="K22">
        <f>Bawana_Spot!R22</f>
        <v>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0.25414400000000004</v>
      </c>
      <c r="AD22">
        <f t="shared" si="1"/>
        <v>28.625856000000002</v>
      </c>
      <c r="AE22">
        <f>'IDT-1'!D22</f>
        <v>0</v>
      </c>
      <c r="AF22" s="26"/>
      <c r="AG22">
        <f t="shared" si="2"/>
        <v>28.625856000000002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12.3</v>
      </c>
      <c r="I23">
        <f>Bawana_NG!R23</f>
        <v>5.82</v>
      </c>
      <c r="J23">
        <f>Bawana_RLNG!R23</f>
        <v>0</v>
      </c>
      <c r="K23">
        <f>Bawana_Spot!R23</f>
        <v>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0.25414400000000004</v>
      </c>
      <c r="AD23">
        <f t="shared" si="1"/>
        <v>28.625856000000002</v>
      </c>
      <c r="AE23">
        <f>'IDT-1'!D23</f>
        <v>0</v>
      </c>
      <c r="AF23" s="26"/>
      <c r="AG23">
        <f t="shared" si="2"/>
        <v>28.625856000000002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4.8094828513063099</v>
      </c>
      <c r="I24">
        <f>Bawana_NG!R24</f>
        <v>5.82</v>
      </c>
      <c r="J24">
        <f>Bawana_RLNG!R24</f>
        <v>0</v>
      </c>
      <c r="K24">
        <f>Bawana_Spot!R24</f>
        <v>7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0.18822744909149555</v>
      </c>
      <c r="AD24">
        <f t="shared" si="1"/>
        <v>21.201255402214816</v>
      </c>
      <c r="AE24">
        <f>'IDT-1'!D24</f>
        <v>0</v>
      </c>
      <c r="AF24" s="26"/>
      <c r="AG24">
        <f t="shared" si="2"/>
        <v>21.201255402214816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4.8094828513063099</v>
      </c>
      <c r="I25">
        <f>Bawana_NG!R25</f>
        <v>5.82</v>
      </c>
      <c r="J25">
        <f>Bawana_RLNG!R25</f>
        <v>0</v>
      </c>
      <c r="K25">
        <f>Bawana_Spot!R25</f>
        <v>16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0.26742744909149557</v>
      </c>
      <c r="AD25">
        <f t="shared" si="1"/>
        <v>30.122055402214816</v>
      </c>
      <c r="AE25">
        <f>'IDT-1'!D25</f>
        <v>0</v>
      </c>
      <c r="AF25" s="26"/>
      <c r="AG25">
        <f t="shared" si="2"/>
        <v>30.122055402214816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6.0393506074615626</v>
      </c>
      <c r="I26">
        <f>Bawana_NG!R26</f>
        <v>5.82</v>
      </c>
      <c r="J26">
        <f>Bawana_RLNG!R26</f>
        <v>0</v>
      </c>
      <c r="K26">
        <f>Bawana_Spot!R26</f>
        <v>7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0.19905028534566177</v>
      </c>
      <c r="AD26">
        <f t="shared" si="1"/>
        <v>22.420300322115899</v>
      </c>
      <c r="AE26">
        <f>'IDT-1'!D26</f>
        <v>0</v>
      </c>
      <c r="AF26" s="26"/>
      <c r="AG26">
        <f t="shared" si="2"/>
        <v>22.420300322115899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4.8094828513063099</v>
      </c>
      <c r="I27">
        <f>Bawana_NG!R27</f>
        <v>5.82</v>
      </c>
      <c r="J27">
        <f>Bawana_RLNG!R27</f>
        <v>0</v>
      </c>
      <c r="K27">
        <f>Bawana_Spot!R27</f>
        <v>7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0.18822744909149555</v>
      </c>
      <c r="AD27">
        <f t="shared" si="1"/>
        <v>21.201255402214816</v>
      </c>
      <c r="AE27">
        <f>'IDT-1'!D27</f>
        <v>0</v>
      </c>
      <c r="AF27" s="26"/>
      <c r="AG27">
        <f t="shared" si="2"/>
        <v>21.201255402214816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4.548966144058169</v>
      </c>
      <c r="I28">
        <f>Bawana_NG!R28</f>
        <v>5.82</v>
      </c>
      <c r="J28">
        <f>Bawana_RLNG!R28</f>
        <v>0</v>
      </c>
      <c r="K28">
        <f>Bawana_Spot!R28</f>
        <v>7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0.1859349020677119</v>
      </c>
      <c r="AD28">
        <f t="shared" si="1"/>
        <v>20.943031241990457</v>
      </c>
      <c r="AE28">
        <f>'IDT-1'!D28</f>
        <v>0</v>
      </c>
      <c r="AF28" s="26"/>
      <c r="AG28">
        <f t="shared" si="2"/>
        <v>20.943031241990457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4.548966144058169</v>
      </c>
      <c r="I29">
        <f>Bawana_NG!R29</f>
        <v>5.82</v>
      </c>
      <c r="J29">
        <f>Bawana_RLNG!R29</f>
        <v>0</v>
      </c>
      <c r="K29">
        <f>Bawana_Spot!R29</f>
        <v>7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0.1859349020677119</v>
      </c>
      <c r="AD29">
        <f t="shared" si="1"/>
        <v>20.943031241990457</v>
      </c>
      <c r="AE29">
        <f>'IDT-1'!D29</f>
        <v>0</v>
      </c>
      <c r="AF29" s="26"/>
      <c r="AG29">
        <f t="shared" si="2"/>
        <v>20.943031241990457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5.45</v>
      </c>
      <c r="I30">
        <f>Bawana_NG!R30</f>
        <v>5.82</v>
      </c>
      <c r="J30">
        <f>Bawana_RLNG!R30</f>
        <v>0</v>
      </c>
      <c r="K30">
        <f>Bawana_Spot!R30</f>
        <v>7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0.19386400000000001</v>
      </c>
      <c r="AD30">
        <f t="shared" si="1"/>
        <v>21.836136</v>
      </c>
      <c r="AE30">
        <f>'IDT-1'!D30</f>
        <v>0</v>
      </c>
      <c r="AF30" s="26"/>
      <c r="AG30">
        <f t="shared" si="2"/>
        <v>21.836136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5.45</v>
      </c>
      <c r="I31">
        <f>Bawana_NG!R31</f>
        <v>5.82</v>
      </c>
      <c r="J31">
        <f>Bawana_RLNG!R31</f>
        <v>0</v>
      </c>
      <c r="K31">
        <f>Bawana_Spot!R31</f>
        <v>7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0.21472000000000002</v>
      </c>
      <c r="AD31">
        <f t="shared" si="1"/>
        <v>24.185280000000002</v>
      </c>
      <c r="AE31">
        <f>'IDT-1'!D31</f>
        <v>0</v>
      </c>
      <c r="AF31" s="26"/>
      <c r="AG31">
        <f t="shared" si="2"/>
        <v>24.185280000000002</v>
      </c>
      <c r="AI31" s="75">
        <f>PXIL!L31</f>
        <v>0</v>
      </c>
      <c r="AJ31" s="75">
        <f>PXIL!R31</f>
        <v>0</v>
      </c>
      <c r="AK31" s="75">
        <f>RTM_IEX!L31</f>
        <v>2.37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5.45</v>
      </c>
      <c r="I32">
        <f>Bawana_NG!R32</f>
        <v>5.82</v>
      </c>
      <c r="J32">
        <f>Bawana_RLNG!R32</f>
        <v>0</v>
      </c>
      <c r="K32">
        <f>Bawana_Spot!R32</f>
        <v>7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0.19386400000000001</v>
      </c>
      <c r="AD32">
        <f t="shared" si="1"/>
        <v>21.836136</v>
      </c>
      <c r="AE32">
        <f>'IDT-1'!D32</f>
        <v>0</v>
      </c>
      <c r="AF32" s="26"/>
      <c r="AG32">
        <f t="shared" si="2"/>
        <v>21.836136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5.45</v>
      </c>
      <c r="I33">
        <f>Bawana_NG!R33</f>
        <v>5.82</v>
      </c>
      <c r="J33">
        <f>Bawana_RLNG!R33</f>
        <v>0</v>
      </c>
      <c r="K33">
        <f>Bawana_Spot!R33</f>
        <v>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0.19386400000000001</v>
      </c>
      <c r="AD33">
        <f t="shared" si="1"/>
        <v>21.836136</v>
      </c>
      <c r="AE33">
        <f>'IDT-1'!D33</f>
        <v>0</v>
      </c>
      <c r="AF33" s="26"/>
      <c r="AG33">
        <f t="shared" si="2"/>
        <v>21.836136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5.45</v>
      </c>
      <c r="I34">
        <f>Bawana_NG!R34</f>
        <v>5.82</v>
      </c>
      <c r="J34">
        <f>Bawana_RLNG!R34</f>
        <v>0</v>
      </c>
      <c r="K34">
        <f>Bawana_Spot!R34</f>
        <v>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0.19386400000000001</v>
      </c>
      <c r="AD34">
        <f t="shared" si="1"/>
        <v>21.836136</v>
      </c>
      <c r="AE34">
        <f>'IDT-1'!D34</f>
        <v>0</v>
      </c>
      <c r="AF34" s="26"/>
      <c r="AG34">
        <f t="shared" si="2"/>
        <v>21.836136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5.45</v>
      </c>
      <c r="I35">
        <f>Bawana_NG!R35</f>
        <v>5.82</v>
      </c>
      <c r="J35">
        <f>Bawana_RLNG!R35</f>
        <v>0</v>
      </c>
      <c r="K35">
        <f>Bawana_Spot!R35</f>
        <v>7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0.19386400000000001</v>
      </c>
      <c r="AD35">
        <f t="shared" si="1"/>
        <v>21.836136</v>
      </c>
      <c r="AE35">
        <f>'IDT-1'!D35</f>
        <v>0</v>
      </c>
      <c r="AF35" s="26"/>
      <c r="AG35">
        <f t="shared" si="2"/>
        <v>21.836136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5.45</v>
      </c>
      <c r="I36">
        <f>Bawana_NG!R36</f>
        <v>5.82</v>
      </c>
      <c r="J36">
        <f>Bawana_RLNG!R36</f>
        <v>0</v>
      </c>
      <c r="K36">
        <f>Bawana_Spot!R36</f>
        <v>7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0.2024</v>
      </c>
      <c r="AD36">
        <f t="shared" si="1"/>
        <v>22.797599999999999</v>
      </c>
      <c r="AE36">
        <f>'IDT-1'!D36</f>
        <v>0</v>
      </c>
      <c r="AF36" s="26"/>
      <c r="AG36">
        <f t="shared" si="2"/>
        <v>22.797599999999999</v>
      </c>
      <c r="AI36" s="75">
        <f>PXIL!L36</f>
        <v>0</v>
      </c>
      <c r="AJ36" s="75">
        <f>PXIL!R36</f>
        <v>0</v>
      </c>
      <c r="AK36" s="75">
        <f>RTM_IEX!L36</f>
        <v>0.97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5.259474052594741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0.15909937166283372</v>
      </c>
      <c r="AD37">
        <f t="shared" si="1"/>
        <v>17.920374680931907</v>
      </c>
      <c r="AE37">
        <f>'IDT-1'!D37</f>
        <v>0</v>
      </c>
      <c r="AF37" s="26"/>
      <c r="AG37">
        <f t="shared" si="2"/>
        <v>17.920374680931907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5.259474052594741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0.15029937166283372</v>
      </c>
      <c r="AD38">
        <f t="shared" si="1"/>
        <v>16.929174680931908</v>
      </c>
      <c r="AE38">
        <f>'IDT-1'!D38</f>
        <v>0</v>
      </c>
      <c r="AF38" s="26"/>
      <c r="AG38">
        <f t="shared" si="2"/>
        <v>16.929174680931908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5.259474052594741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7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0.16763537166283371</v>
      </c>
      <c r="AD39">
        <f t="shared" si="1"/>
        <v>18.881838680931907</v>
      </c>
      <c r="AE39">
        <f>'IDT-1'!D39</f>
        <v>0</v>
      </c>
      <c r="AF39" s="26"/>
      <c r="AG39">
        <f t="shared" si="2"/>
        <v>18.881838680931907</v>
      </c>
      <c r="AI39" s="75">
        <f>PXIL!L39</f>
        <v>0</v>
      </c>
      <c r="AJ39" s="75">
        <f>PXIL!R39</f>
        <v>0</v>
      </c>
      <c r="AK39" s="75">
        <f>RTM_IEX!L39</f>
        <v>0.97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5.259474052594741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0.16763537166283371</v>
      </c>
      <c r="AD40">
        <f t="shared" si="1"/>
        <v>18.881838680931907</v>
      </c>
      <c r="AE40">
        <f>'IDT-1'!D40</f>
        <v>0</v>
      </c>
      <c r="AF40" s="26"/>
      <c r="AG40">
        <f t="shared" si="2"/>
        <v>18.881838680931907</v>
      </c>
      <c r="AI40" s="75">
        <f>PXIL!L40</f>
        <v>0</v>
      </c>
      <c r="AJ40" s="75">
        <f>PXIL!R40</f>
        <v>0</v>
      </c>
      <c r="AK40" s="75">
        <f>RTM_IEX!L40</f>
        <v>0.97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5.259474052594741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0.16763537166283371</v>
      </c>
      <c r="AD41">
        <f t="shared" si="1"/>
        <v>18.881838680931907</v>
      </c>
      <c r="AE41">
        <f>'IDT-1'!D41</f>
        <v>0</v>
      </c>
      <c r="AF41" s="26"/>
      <c r="AG41">
        <f t="shared" si="2"/>
        <v>18.881838680931907</v>
      </c>
      <c r="AI41" s="75">
        <f>PXIL!L41</f>
        <v>0</v>
      </c>
      <c r="AJ41" s="75">
        <f>PXIL!R41</f>
        <v>0</v>
      </c>
      <c r="AK41" s="75">
        <f>RTM_IEX!L41</f>
        <v>0.97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5.259474052594741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0.16763537166283371</v>
      </c>
      <c r="AD42">
        <f t="shared" si="1"/>
        <v>18.881838680931907</v>
      </c>
      <c r="AE42">
        <f>'IDT-1'!D42</f>
        <v>0</v>
      </c>
      <c r="AF42" s="26"/>
      <c r="AG42">
        <f t="shared" si="2"/>
        <v>18.881838680931907</v>
      </c>
      <c r="AI42" s="75">
        <f>PXIL!L42</f>
        <v>0</v>
      </c>
      <c r="AJ42" s="75">
        <f>PXIL!R42</f>
        <v>0</v>
      </c>
      <c r="AK42" s="75">
        <f>RTM_IEX!L42</f>
        <v>0.97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5.259474052594741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0.23565937166283374</v>
      </c>
      <c r="AD43">
        <f t="shared" si="1"/>
        <v>26.543814680931906</v>
      </c>
      <c r="AE43">
        <f>'IDT-1'!D43</f>
        <v>0</v>
      </c>
      <c r="AF43" s="26"/>
      <c r="AG43">
        <f t="shared" si="2"/>
        <v>26.543814680931906</v>
      </c>
      <c r="AI43" s="75">
        <f>PXIL!L43</f>
        <v>0</v>
      </c>
      <c r="AJ43" s="75">
        <f>PXIL!R43</f>
        <v>0</v>
      </c>
      <c r="AK43" s="75">
        <f>RTM_IEX!L43</f>
        <v>8.6999999999999993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5.2605260526052602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0.15910862926292632</v>
      </c>
      <c r="AD44">
        <f t="shared" si="1"/>
        <v>17.921417423342334</v>
      </c>
      <c r="AE44">
        <f>'IDT-1'!D44</f>
        <v>0</v>
      </c>
      <c r="AF44" s="26"/>
      <c r="AG44">
        <f t="shared" si="2"/>
        <v>17.921417423342334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9.019443244244183</v>
      </c>
      <c r="H45">
        <f>PPCL_Spot!R45</f>
        <v>4.548966144058169</v>
      </c>
      <c r="I45">
        <f>Bawana_NG!R45</f>
        <v>5.82</v>
      </c>
      <c r="J45">
        <f>Bawana_RLNG!R45</f>
        <v>0</v>
      </c>
      <c r="K45">
        <f>Bawana_Spot!R45</f>
        <v>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0.23221800261706071</v>
      </c>
      <c r="AD45">
        <f t="shared" si="1"/>
        <v>26.156191385685293</v>
      </c>
      <c r="AE45">
        <f>'IDT-1'!D45</f>
        <v>0</v>
      </c>
      <c r="AF45" s="26"/>
      <c r="AG45">
        <f t="shared" si="2"/>
        <v>26.156191385685293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4.548966144058169</v>
      </c>
      <c r="I46">
        <f>Bawana_NG!R46</f>
        <v>5.82</v>
      </c>
      <c r="J46">
        <f>Bawana_RLNG!R46</f>
        <v>0</v>
      </c>
      <c r="K46">
        <f>Bawana_Spot!R46</f>
        <v>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0.1859349020677119</v>
      </c>
      <c r="AD46">
        <f t="shared" si="1"/>
        <v>20.943031241990457</v>
      </c>
      <c r="AE46">
        <f>'IDT-1'!D46</f>
        <v>0</v>
      </c>
      <c r="AF46" s="26"/>
      <c r="AG46">
        <f t="shared" si="2"/>
        <v>20.943031241990457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4.548966144058169</v>
      </c>
      <c r="I47">
        <f>Bawana_NG!R47</f>
        <v>5.82</v>
      </c>
      <c r="J47">
        <f>Bawana_RLNG!R47</f>
        <v>0</v>
      </c>
      <c r="K47">
        <f>Bawana_Spot!R47</f>
        <v>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0.21145490206771189</v>
      </c>
      <c r="AD47">
        <f t="shared" si="1"/>
        <v>23.817511241990456</v>
      </c>
      <c r="AE47">
        <f>'IDT-1'!D47</f>
        <v>0</v>
      </c>
      <c r="AF47" s="26"/>
      <c r="AG47">
        <f t="shared" si="2"/>
        <v>23.817511241990456</v>
      </c>
      <c r="AI47" s="75">
        <f>PXIL!L47</f>
        <v>0</v>
      </c>
      <c r="AJ47" s="75">
        <f>PXIL!R47</f>
        <v>0</v>
      </c>
      <c r="AK47" s="75">
        <f>RTM_IEX!L47</f>
        <v>2.9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4.548966144058169</v>
      </c>
      <c r="I48">
        <f>Bawana_NG!R48</f>
        <v>5.82</v>
      </c>
      <c r="J48">
        <f>Bawana_RLNG!R48</f>
        <v>0</v>
      </c>
      <c r="K48">
        <f>Bawana_Spot!R48</f>
        <v>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0.21145490206771189</v>
      </c>
      <c r="AD48">
        <f t="shared" si="1"/>
        <v>23.817511241990456</v>
      </c>
      <c r="AE48">
        <f>'IDT-1'!D48</f>
        <v>0</v>
      </c>
      <c r="AF48" s="26"/>
      <c r="AG48">
        <f t="shared" si="2"/>
        <v>23.817511241990456</v>
      </c>
      <c r="AI48" s="75">
        <f>PXIL!L48</f>
        <v>0</v>
      </c>
      <c r="AJ48" s="75">
        <f>PXIL!R48</f>
        <v>0</v>
      </c>
      <c r="AK48" s="75">
        <f>RTM_IEX!L48</f>
        <v>2.9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4.548966144058169</v>
      </c>
      <c r="I49">
        <f>Bawana_NG!R49</f>
        <v>5.82</v>
      </c>
      <c r="J49">
        <f>Bawana_RLNG!R49</f>
        <v>0</v>
      </c>
      <c r="K49">
        <f>Bawana_Spot!R49</f>
        <v>15.5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0.26927090206771187</v>
      </c>
      <c r="AD49">
        <f t="shared" si="1"/>
        <v>30.329695241990454</v>
      </c>
      <c r="AE49">
        <f>'IDT-1'!D49</f>
        <v>0</v>
      </c>
      <c r="AF49" s="26"/>
      <c r="AG49">
        <f t="shared" si="2"/>
        <v>30.329695241990454</v>
      </c>
      <c r="AI49" s="75">
        <f>PXIL!L49</f>
        <v>0</v>
      </c>
      <c r="AJ49" s="75">
        <f>PXIL!R49</f>
        <v>0</v>
      </c>
      <c r="AK49" s="75">
        <f>RTM_IEX!L49</f>
        <v>0.97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4.548966144058169</v>
      </c>
      <c r="I50">
        <f>Bawana_NG!R50</f>
        <v>5.82</v>
      </c>
      <c r="J50">
        <f>Bawana_RLNG!R50</f>
        <v>0</v>
      </c>
      <c r="K50">
        <f>Bawana_Spot!R50</f>
        <v>5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0.2023909020677119</v>
      </c>
      <c r="AD50">
        <f t="shared" si="1"/>
        <v>22.796575241990457</v>
      </c>
      <c r="AE50">
        <f>'IDT-1'!D50</f>
        <v>0</v>
      </c>
      <c r="AF50" s="26"/>
      <c r="AG50">
        <f t="shared" si="2"/>
        <v>22.796575241990457</v>
      </c>
      <c r="AI50" s="75">
        <f>PXIL!L50</f>
        <v>0</v>
      </c>
      <c r="AJ50" s="75">
        <f>PXIL!R50</f>
        <v>0</v>
      </c>
      <c r="AK50" s="75">
        <f>RTM_IEX!L50</f>
        <v>3.87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4.548966144058169</v>
      </c>
      <c r="I51">
        <f>Bawana_NG!R51</f>
        <v>5.82</v>
      </c>
      <c r="J51">
        <f>Bawana_RLNG!R51</f>
        <v>0</v>
      </c>
      <c r="K51">
        <f>Bawana_Spot!R51</f>
        <v>5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0.1683349020677119</v>
      </c>
      <c r="AD51">
        <f t="shared" si="1"/>
        <v>18.960631241990455</v>
      </c>
      <c r="AE51">
        <f>'IDT-1'!D51</f>
        <v>0</v>
      </c>
      <c r="AF51" s="26"/>
      <c r="AG51">
        <f t="shared" si="2"/>
        <v>18.960631241990455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4.548966144058169</v>
      </c>
      <c r="I52">
        <f>Bawana_NG!R52</f>
        <v>5.82</v>
      </c>
      <c r="J52">
        <f>Bawana_RLNG!R52</f>
        <v>0</v>
      </c>
      <c r="K52">
        <f>Bawana_Spot!R52</f>
        <v>5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0.1683349020677119</v>
      </c>
      <c r="AD52">
        <f t="shared" si="1"/>
        <v>18.960631241990455</v>
      </c>
      <c r="AE52">
        <f>'IDT-1'!D52</f>
        <v>0</v>
      </c>
      <c r="AF52" s="26"/>
      <c r="AG52">
        <f t="shared" si="2"/>
        <v>18.960631241990455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4.548966144058169</v>
      </c>
      <c r="I53">
        <f>Bawana_NG!R53</f>
        <v>5.82</v>
      </c>
      <c r="J53">
        <f>Bawana_RLNG!R53</f>
        <v>0</v>
      </c>
      <c r="K53">
        <f>Bawana_Spot!R53</f>
        <v>5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0.25343090206771191</v>
      </c>
      <c r="AD53">
        <f t="shared" si="1"/>
        <v>28.545535241990457</v>
      </c>
      <c r="AE53">
        <f>'IDT-1'!D53</f>
        <v>0</v>
      </c>
      <c r="AF53" s="26"/>
      <c r="AG53">
        <f t="shared" si="2"/>
        <v>28.545535241990457</v>
      </c>
      <c r="AI53" s="75">
        <f>PXIL!L53</f>
        <v>0</v>
      </c>
      <c r="AJ53" s="75">
        <f>PXIL!R53</f>
        <v>0</v>
      </c>
      <c r="AK53" s="75">
        <f>RTM_IEX!L53</f>
        <v>9.67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3.83</v>
      </c>
      <c r="I54">
        <f>Bawana_NG!R54</f>
        <v>5.82</v>
      </c>
      <c r="J54">
        <f>Bawana_RLNG!R54</f>
        <v>0</v>
      </c>
      <c r="K54">
        <f>Bawana_Spot!R54</f>
        <v>5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0.255552</v>
      </c>
      <c r="AD54">
        <f t="shared" si="1"/>
        <v>28.784447999999998</v>
      </c>
      <c r="AE54">
        <f>'IDT-1'!D54</f>
        <v>0</v>
      </c>
      <c r="AF54" s="26"/>
      <c r="AG54">
        <f t="shared" si="2"/>
        <v>28.784447999999998</v>
      </c>
      <c r="AI54" s="75">
        <f>PXIL!L54</f>
        <v>0</v>
      </c>
      <c r="AJ54" s="75">
        <f>PXIL!R54</f>
        <v>0</v>
      </c>
      <c r="AK54" s="75">
        <f>RTM_IEX!L54</f>
        <v>10.63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3.83</v>
      </c>
      <c r="I55">
        <f>Bawana_NG!R55</f>
        <v>5.82</v>
      </c>
      <c r="J55">
        <f>Bawana_RLNG!R55</f>
        <v>0</v>
      </c>
      <c r="K55">
        <f>Bawana_Spot!R55</f>
        <v>5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0.28450400000000003</v>
      </c>
      <c r="AD55">
        <f t="shared" si="1"/>
        <v>32.045496</v>
      </c>
      <c r="AE55">
        <f>'IDT-1'!D55</f>
        <v>0</v>
      </c>
      <c r="AF55" s="26"/>
      <c r="AG55">
        <f t="shared" si="2"/>
        <v>32.045496</v>
      </c>
      <c r="AI55" s="75">
        <f>PXIL!L55</f>
        <v>0</v>
      </c>
      <c r="AJ55" s="75">
        <f>PXIL!R55</f>
        <v>0</v>
      </c>
      <c r="AK55" s="75">
        <f>RTM_IEX!L55</f>
        <v>13.92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3.83</v>
      </c>
      <c r="I56">
        <f>Bawana_NG!R56</f>
        <v>5.82</v>
      </c>
      <c r="J56">
        <f>Bawana_RLNG!R56</f>
        <v>0</v>
      </c>
      <c r="K56">
        <f>Bawana_Spot!R56</f>
        <v>5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0.22325600000000001</v>
      </c>
      <c r="AD56">
        <f t="shared" si="1"/>
        <v>25.146744000000002</v>
      </c>
      <c r="AE56">
        <f>'IDT-1'!D56</f>
        <v>0</v>
      </c>
      <c r="AF56" s="26"/>
      <c r="AG56">
        <f t="shared" si="2"/>
        <v>25.146744000000002</v>
      </c>
      <c r="AI56" s="75">
        <f>PXIL!L56</f>
        <v>0</v>
      </c>
      <c r="AJ56" s="75">
        <f>PXIL!R56</f>
        <v>0</v>
      </c>
      <c r="AK56" s="75">
        <f>RTM_IEX!L56</f>
        <v>6.96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3.83</v>
      </c>
      <c r="I57">
        <f>Bawana_NG!R57</f>
        <v>5.82</v>
      </c>
      <c r="J57">
        <f>Bawana_RLNG!R57</f>
        <v>0</v>
      </c>
      <c r="K57">
        <f>Bawana_Spot!R57</f>
        <v>5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0.25387999999999999</v>
      </c>
      <c r="AD57">
        <f t="shared" si="1"/>
        <v>28.596120000000003</v>
      </c>
      <c r="AE57">
        <f>'IDT-1'!D57</f>
        <v>0</v>
      </c>
      <c r="AF57" s="26"/>
      <c r="AG57">
        <f t="shared" si="2"/>
        <v>28.596120000000003</v>
      </c>
      <c r="AI57" s="75">
        <f>PXIL!L57</f>
        <v>0</v>
      </c>
      <c r="AJ57" s="75">
        <f>PXIL!R57</f>
        <v>0</v>
      </c>
      <c r="AK57" s="75">
        <f>RTM_IEX!L57</f>
        <v>10.44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3.2492615314701205</v>
      </c>
      <c r="I58">
        <f>Bawana_NG!R58</f>
        <v>5.82</v>
      </c>
      <c r="J58">
        <f>Bawana_RLNG!R58</f>
        <v>0</v>
      </c>
      <c r="K58">
        <f>Bawana_Spot!R58</f>
        <v>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0.25044150147693711</v>
      </c>
      <c r="AD58">
        <f t="shared" si="1"/>
        <v>28.208820029993181</v>
      </c>
      <c r="AE58">
        <f>'IDT-1'!D58</f>
        <v>0</v>
      </c>
      <c r="AF58" s="26"/>
      <c r="AG58">
        <f t="shared" si="2"/>
        <v>28.208820029993181</v>
      </c>
      <c r="AI58" s="75">
        <f>PXIL!L58</f>
        <v>0</v>
      </c>
      <c r="AJ58" s="75">
        <f>PXIL!R58</f>
        <v>0</v>
      </c>
      <c r="AK58" s="75">
        <f>RTM_IEX!L58</f>
        <v>10.63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3.2492615314701205</v>
      </c>
      <c r="I59">
        <f>Bawana_NG!R59</f>
        <v>5.82</v>
      </c>
      <c r="J59">
        <f>Bawana_RLNG!R59</f>
        <v>0</v>
      </c>
      <c r="K59">
        <f>Bawana_Spot!R59</f>
        <v>5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0.24788950147693706</v>
      </c>
      <c r="AD59">
        <f t="shared" si="1"/>
        <v>27.921372029993183</v>
      </c>
      <c r="AE59">
        <f>'IDT-1'!D59</f>
        <v>0</v>
      </c>
      <c r="AF59" s="26"/>
      <c r="AG59">
        <f t="shared" si="2"/>
        <v>27.921372029993183</v>
      </c>
      <c r="AI59" s="75">
        <f>PXIL!L59</f>
        <v>0</v>
      </c>
      <c r="AJ59" s="75">
        <f>PXIL!R59</f>
        <v>0</v>
      </c>
      <c r="AK59" s="75">
        <f>RTM_IEX!L59</f>
        <v>10.34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3.2492615314701205</v>
      </c>
      <c r="I60">
        <f>Bawana_NG!R60</f>
        <v>5.82</v>
      </c>
      <c r="J60">
        <f>Bawana_RLNG!R60</f>
        <v>0</v>
      </c>
      <c r="K60">
        <f>Bawana_Spot!R60</f>
        <v>5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0.15689750147693707</v>
      </c>
      <c r="AD60">
        <f t="shared" si="1"/>
        <v>17.672364029993183</v>
      </c>
      <c r="AE60">
        <f>'IDT-1'!D60</f>
        <v>0</v>
      </c>
      <c r="AF60" s="26"/>
      <c r="AG60">
        <f t="shared" si="2"/>
        <v>17.672364029993183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3.2492615314701205</v>
      </c>
      <c r="I61">
        <f>Bawana_NG!R61</f>
        <v>5.82</v>
      </c>
      <c r="J61">
        <f>Bawana_RLNG!R61</f>
        <v>0</v>
      </c>
      <c r="K61">
        <f>Bawana_Spot!R61</f>
        <v>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0.28027350147693708</v>
      </c>
      <c r="AD61">
        <f t="shared" si="1"/>
        <v>31.568988029993182</v>
      </c>
      <c r="AE61">
        <f>'IDT-1'!D61</f>
        <v>0</v>
      </c>
      <c r="AF61" s="26"/>
      <c r="AG61">
        <f t="shared" si="2"/>
        <v>31.568988029993182</v>
      </c>
      <c r="AI61" s="75">
        <f>PXIL!L61</f>
        <v>0</v>
      </c>
      <c r="AJ61" s="75">
        <f>PXIL!R61</f>
        <v>0</v>
      </c>
      <c r="AK61" s="75">
        <f>RTM_IEX!L61</f>
        <v>14.02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3.2492615314701205</v>
      </c>
      <c r="I62">
        <f>Bawana_NG!R62</f>
        <v>5.82</v>
      </c>
      <c r="J62">
        <f>Bawana_RLNG!R62</f>
        <v>0</v>
      </c>
      <c r="K62">
        <f>Bawana_Spot!R62</f>
        <v>5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0.15689750147693707</v>
      </c>
      <c r="AD62">
        <f t="shared" si="1"/>
        <v>17.672364029993183</v>
      </c>
      <c r="AE62">
        <f>'IDT-1'!D62</f>
        <v>0</v>
      </c>
      <c r="AF62" s="26"/>
      <c r="AG62">
        <f t="shared" si="2"/>
        <v>17.672364029993183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3.2492615314701205</v>
      </c>
      <c r="I63">
        <f>Bawana_NG!R63</f>
        <v>5.82</v>
      </c>
      <c r="J63">
        <f>Bawana_RLNG!R63</f>
        <v>0</v>
      </c>
      <c r="K63">
        <f>Bawana_Spot!R63</f>
        <v>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0.15689750147693707</v>
      </c>
      <c r="AD63">
        <f t="shared" si="1"/>
        <v>17.672364029993183</v>
      </c>
      <c r="AE63">
        <f>'IDT-1'!D63</f>
        <v>0</v>
      </c>
      <c r="AF63" s="26"/>
      <c r="AG63">
        <f t="shared" si="2"/>
        <v>17.672364029993183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3.2492615314701205</v>
      </c>
      <c r="I64">
        <f>Bawana_NG!R64</f>
        <v>5.82</v>
      </c>
      <c r="J64">
        <f>Bawana_RLNG!R64</f>
        <v>0</v>
      </c>
      <c r="K64">
        <f>Bawana_Spot!R64</f>
        <v>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0.15689750147693707</v>
      </c>
      <c r="AD64">
        <f t="shared" si="1"/>
        <v>17.672364029993183</v>
      </c>
      <c r="AE64">
        <f>'IDT-1'!D64</f>
        <v>0</v>
      </c>
      <c r="AF64" s="26"/>
      <c r="AG64">
        <f t="shared" si="2"/>
        <v>17.672364029993183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3.0603687191227857</v>
      </c>
      <c r="I65">
        <f>Bawana_NG!R65</f>
        <v>5.82</v>
      </c>
      <c r="J65">
        <f>Bawana_RLNG!R65</f>
        <v>0</v>
      </c>
      <c r="K65">
        <f>Bawana_Spot!R65</f>
        <v>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0.15523524472828054</v>
      </c>
      <c r="AD65">
        <f t="shared" si="1"/>
        <v>17.485133474394505</v>
      </c>
      <c r="AE65">
        <f>'IDT-1'!D65</f>
        <v>0</v>
      </c>
      <c r="AF65" s="26"/>
      <c r="AG65">
        <f t="shared" si="2"/>
        <v>17.485133474394505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3.0603687191227857</v>
      </c>
      <c r="I66">
        <f>Bawana_NG!R66</f>
        <v>5.82</v>
      </c>
      <c r="J66">
        <f>Bawana_RLNG!R66</f>
        <v>0</v>
      </c>
      <c r="K66">
        <f>Bawana_Spot!R66</f>
        <v>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0.15523524472828054</v>
      </c>
      <c r="AD66">
        <f t="shared" si="1"/>
        <v>17.485133474394505</v>
      </c>
      <c r="AE66">
        <f>'IDT-1'!D66</f>
        <v>0</v>
      </c>
      <c r="AF66" s="26"/>
      <c r="AG66">
        <f t="shared" si="2"/>
        <v>17.485133474394505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6.7791832309360318</v>
      </c>
      <c r="I67">
        <f>Bawana_NG!R67</f>
        <v>5.82</v>
      </c>
      <c r="J67">
        <f>Bawana_RLNG!R67</f>
        <v>0</v>
      </c>
      <c r="K67">
        <f>Bawana_Spot!R67</f>
        <v>16.02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0.28916081243223712</v>
      </c>
      <c r="AD67">
        <f t="shared" si="1"/>
        <v>32.570022418503797</v>
      </c>
      <c r="AE67">
        <f>'IDT-1'!D67</f>
        <v>0</v>
      </c>
      <c r="AF67" s="26"/>
      <c r="AG67">
        <f t="shared" si="2"/>
        <v>32.570022418503797</v>
      </c>
      <c r="AI67" s="75">
        <f>PXIL!L67</f>
        <v>0</v>
      </c>
      <c r="AJ67" s="75">
        <f>PXIL!R67</f>
        <v>0</v>
      </c>
      <c r="AK67" s="75">
        <f>RTM_IEX!L67</f>
        <v>0.48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3.0603687191227857</v>
      </c>
      <c r="I68">
        <f>Bawana_NG!R68</f>
        <v>5.82</v>
      </c>
      <c r="J68">
        <f>Bawana_RLNG!R68</f>
        <v>0</v>
      </c>
      <c r="K68">
        <f>Bawana_Spot!R68</f>
        <v>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0.15523524472828054</v>
      </c>
      <c r="AD68">
        <f t="shared" ref="AD68:AD98" si="4">SUM(B68:AB68,AI68:AR68)-AC68</f>
        <v>17.485133474394505</v>
      </c>
      <c r="AE68">
        <f>'IDT-1'!D68</f>
        <v>0</v>
      </c>
      <c r="AF68" s="26"/>
      <c r="AG68">
        <f t="shared" ref="AG68:AG98" si="5">SUM(AD68:AF68)</f>
        <v>17.485133474394505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3.0603687191227857</v>
      </c>
      <c r="I69">
        <f>Bawana_NG!R69</f>
        <v>5.82</v>
      </c>
      <c r="J69">
        <f>Bawana_RLNG!R69</f>
        <v>0</v>
      </c>
      <c r="K69">
        <f>Bawana_Spot!R69</f>
        <v>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0.15523524472828054</v>
      </c>
      <c r="AD69">
        <f t="shared" si="4"/>
        <v>17.485133474394505</v>
      </c>
      <c r="AE69">
        <f>'IDT-1'!D69</f>
        <v>0</v>
      </c>
      <c r="AF69" s="26"/>
      <c r="AG69">
        <f t="shared" si="5"/>
        <v>17.485133474394505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3.0603687191227857</v>
      </c>
      <c r="I70">
        <f>Bawana_NG!R70</f>
        <v>5.82</v>
      </c>
      <c r="J70">
        <f>Bawana_RLNG!R70</f>
        <v>0</v>
      </c>
      <c r="K70">
        <f>Bawana_Spot!R70</f>
        <v>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0.15523524472828054</v>
      </c>
      <c r="AD70">
        <f t="shared" si="4"/>
        <v>17.485133474394505</v>
      </c>
      <c r="AE70">
        <f>'IDT-1'!D70</f>
        <v>0</v>
      </c>
      <c r="AF70" s="26"/>
      <c r="AG70">
        <f t="shared" si="5"/>
        <v>17.485133474394505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3.0603687191227857</v>
      </c>
      <c r="I71">
        <f>Bawana_NG!R71</f>
        <v>5.82</v>
      </c>
      <c r="J71">
        <f>Bawana_RLNG!R71</f>
        <v>0</v>
      </c>
      <c r="K71">
        <f>Bawana_Spot!R71</f>
        <v>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0.15523524472828054</v>
      </c>
      <c r="AD71">
        <f t="shared" si="4"/>
        <v>17.485133474394505</v>
      </c>
      <c r="AE71">
        <f>'IDT-1'!D71</f>
        <v>0</v>
      </c>
      <c r="AF71" s="26"/>
      <c r="AG71">
        <f t="shared" si="5"/>
        <v>17.485133474394505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3.0603687191227857</v>
      </c>
      <c r="I72">
        <f>Bawana_NG!R72</f>
        <v>5.82</v>
      </c>
      <c r="J72">
        <f>Bawana_RLNG!R72</f>
        <v>0</v>
      </c>
      <c r="K72">
        <f>Bawana_Spot!R72</f>
        <v>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0.15523524472828054</v>
      </c>
      <c r="AD72">
        <f t="shared" si="4"/>
        <v>17.485133474394505</v>
      </c>
      <c r="AE72">
        <f>'IDT-1'!D72</f>
        <v>0</v>
      </c>
      <c r="AF72" s="26"/>
      <c r="AG72">
        <f t="shared" si="5"/>
        <v>17.485133474394505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6.7091916636549822</v>
      </c>
      <c r="I73">
        <f>Bawana_NG!R73</f>
        <v>5.82</v>
      </c>
      <c r="J73">
        <f>Bawana_RLNG!R73</f>
        <v>0</v>
      </c>
      <c r="K73">
        <f>Bawana_Spot!R73</f>
        <v>16.52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0.29725688664016386</v>
      </c>
      <c r="AD73">
        <f t="shared" si="4"/>
        <v>33.481934777014821</v>
      </c>
      <c r="AE73">
        <f>'IDT-1'!D73</f>
        <v>0</v>
      </c>
      <c r="AF73" s="26"/>
      <c r="AG73">
        <f t="shared" si="5"/>
        <v>33.481934777014821</v>
      </c>
      <c r="AI73" s="75">
        <f>PXIL!L73</f>
        <v>0</v>
      </c>
      <c r="AJ73" s="75">
        <f>PXIL!R73</f>
        <v>0</v>
      </c>
      <c r="AK73" s="75">
        <f>RTM_IEX!L73</f>
        <v>0.97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3.0603687191227857</v>
      </c>
      <c r="I74">
        <f>Bawana_NG!R74</f>
        <v>5.82</v>
      </c>
      <c r="J74">
        <f>Bawana_RLNG!R74</f>
        <v>0</v>
      </c>
      <c r="K74">
        <f>Bawana_Spot!R74</f>
        <v>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0.15523524472828054</v>
      </c>
      <c r="AD74">
        <f t="shared" si="4"/>
        <v>17.485133474394505</v>
      </c>
      <c r="AE74">
        <f>'IDT-1'!D74</f>
        <v>0</v>
      </c>
      <c r="AF74" s="26"/>
      <c r="AG74">
        <f t="shared" si="5"/>
        <v>17.485133474394505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3.0603687191227857</v>
      </c>
      <c r="I75">
        <f>Bawana_NG!R75</f>
        <v>5.82</v>
      </c>
      <c r="J75">
        <f>Bawana_RLNG!R75</f>
        <v>0</v>
      </c>
      <c r="K75">
        <f>Bawana_Spot!R75</f>
        <v>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0.24200324472828055</v>
      </c>
      <c r="AD75">
        <f t="shared" si="4"/>
        <v>27.258365474394505</v>
      </c>
      <c r="AE75">
        <f>'IDT-1'!D75</f>
        <v>0</v>
      </c>
      <c r="AF75" s="26"/>
      <c r="AG75">
        <f t="shared" si="5"/>
        <v>27.258365474394505</v>
      </c>
      <c r="AI75" s="75">
        <f>PXIL!L75</f>
        <v>0</v>
      </c>
      <c r="AJ75" s="75">
        <f>PXIL!R75</f>
        <v>0</v>
      </c>
      <c r="AK75" s="75">
        <f>RTM_IEX!L75</f>
        <v>9.86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3.0603687191227857</v>
      </c>
      <c r="I76">
        <f>Bawana_NG!R76</f>
        <v>5.82</v>
      </c>
      <c r="J76">
        <f>Bawana_RLNG!R76</f>
        <v>0</v>
      </c>
      <c r="K76">
        <f>Bawana_Spot!R76</f>
        <v>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0.23346724472828057</v>
      </c>
      <c r="AD76">
        <f t="shared" si="4"/>
        <v>26.296901474394506</v>
      </c>
      <c r="AE76">
        <f>'IDT-1'!D76</f>
        <v>0</v>
      </c>
      <c r="AF76" s="26"/>
      <c r="AG76">
        <f t="shared" si="5"/>
        <v>26.296901474394506</v>
      </c>
      <c r="AI76" s="75">
        <f>PXIL!L76</f>
        <v>0</v>
      </c>
      <c r="AJ76" s="75">
        <f>PXIL!R76</f>
        <v>0</v>
      </c>
      <c r="AK76" s="75">
        <f>RTM_IEX!L76</f>
        <v>8.89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3.0603687191227857</v>
      </c>
      <c r="I77">
        <f>Bawana_NG!R77</f>
        <v>5.82</v>
      </c>
      <c r="J77">
        <f>Bawana_RLNG!R77</f>
        <v>0</v>
      </c>
      <c r="K77">
        <f>Bawana_Spot!R77</f>
        <v>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0.23434724472828056</v>
      </c>
      <c r="AD77">
        <f t="shared" si="4"/>
        <v>26.396021474394505</v>
      </c>
      <c r="AE77">
        <f>'IDT-1'!D77</f>
        <v>0</v>
      </c>
      <c r="AF77" s="26"/>
      <c r="AG77">
        <f t="shared" si="5"/>
        <v>26.396021474394505</v>
      </c>
      <c r="AI77" s="75">
        <f>PXIL!L77</f>
        <v>0</v>
      </c>
      <c r="AJ77" s="75">
        <f>PXIL!R77</f>
        <v>0</v>
      </c>
      <c r="AK77" s="75">
        <f>RTM_IEX!L77</f>
        <v>8.99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3.0603687191227857</v>
      </c>
      <c r="I78">
        <f>Bawana_NG!R78</f>
        <v>5.82</v>
      </c>
      <c r="J78">
        <f>Bawana_RLNG!R78</f>
        <v>0</v>
      </c>
      <c r="K78">
        <f>Bawana_Spot!R78</f>
        <v>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0.15523524472828054</v>
      </c>
      <c r="AD78">
        <f t="shared" si="4"/>
        <v>17.485133474394505</v>
      </c>
      <c r="AE78">
        <f>'IDT-1'!D78</f>
        <v>0</v>
      </c>
      <c r="AF78" s="26"/>
      <c r="AG78">
        <f t="shared" si="5"/>
        <v>17.485133474394505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6.2207494878901066</v>
      </c>
      <c r="I79">
        <f>Bawana_NG!R79</f>
        <v>5.82</v>
      </c>
      <c r="J79">
        <f>Bawana_RLNG!R79</f>
        <v>0</v>
      </c>
      <c r="K79">
        <f>Bawana_Spot!R79</f>
        <v>17.04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0.29392659549343297</v>
      </c>
      <c r="AD79">
        <f t="shared" si="4"/>
        <v>33.106822892396679</v>
      </c>
      <c r="AE79">
        <f>'IDT-1'!D79</f>
        <v>0</v>
      </c>
      <c r="AF79" s="26"/>
      <c r="AG79">
        <f t="shared" si="5"/>
        <v>33.106822892396679</v>
      </c>
      <c r="AI79" s="75">
        <f>PXIL!L79</f>
        <v>0</v>
      </c>
      <c r="AJ79" s="75">
        <f>PXIL!R79</f>
        <v>0</v>
      </c>
      <c r="AK79" s="75">
        <f>RTM_IEX!L79</f>
        <v>0.56000000000000005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3.0603687191227857</v>
      </c>
      <c r="I80">
        <f>Bawana_NG!R80</f>
        <v>5.82</v>
      </c>
      <c r="J80">
        <f>Bawana_RLNG!R80</f>
        <v>0</v>
      </c>
      <c r="K80">
        <f>Bawana_Spot!R80</f>
        <v>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0.15523524472828054</v>
      </c>
      <c r="AD80">
        <f t="shared" si="4"/>
        <v>17.485133474394505</v>
      </c>
      <c r="AE80">
        <f>'IDT-1'!D80</f>
        <v>0</v>
      </c>
      <c r="AF80" s="26"/>
      <c r="AG80">
        <f t="shared" si="5"/>
        <v>17.485133474394505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3.0603687191227857</v>
      </c>
      <c r="I81">
        <f>Bawana_NG!R81</f>
        <v>5.82</v>
      </c>
      <c r="J81">
        <f>Bawana_RLNG!R81</f>
        <v>0</v>
      </c>
      <c r="K81">
        <f>Bawana_Spot!R81</f>
        <v>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0.15523524472828054</v>
      </c>
      <c r="AD81">
        <f t="shared" si="4"/>
        <v>17.485133474394505</v>
      </c>
      <c r="AE81">
        <f>'IDT-1'!D81</f>
        <v>0</v>
      </c>
      <c r="AF81" s="26"/>
      <c r="AG81">
        <f t="shared" si="5"/>
        <v>17.485133474394505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3.0603687191227857</v>
      </c>
      <c r="I82">
        <f>Bawana_NG!R82</f>
        <v>5.82</v>
      </c>
      <c r="J82">
        <f>Bawana_RLNG!R82</f>
        <v>0</v>
      </c>
      <c r="K82">
        <f>Bawana_Spot!R82</f>
        <v>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0.15523524472828054</v>
      </c>
      <c r="AD82">
        <f t="shared" si="4"/>
        <v>17.485133474394505</v>
      </c>
      <c r="AE82">
        <f>'IDT-1'!D82</f>
        <v>0</v>
      </c>
      <c r="AF82" s="26"/>
      <c r="AG82">
        <f t="shared" si="5"/>
        <v>17.485133474394505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3.0603687191227857</v>
      </c>
      <c r="I83">
        <f>Bawana_NG!R83</f>
        <v>5.82</v>
      </c>
      <c r="J83">
        <f>Bawana_RLNG!R83</f>
        <v>0</v>
      </c>
      <c r="K83">
        <f>Bawana_Spot!R83</f>
        <v>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0.15523524472828054</v>
      </c>
      <c r="AD83">
        <f t="shared" si="4"/>
        <v>17.485133474394505</v>
      </c>
      <c r="AE83">
        <f>'IDT-1'!D83</f>
        <v>0</v>
      </c>
      <c r="AF83" s="26"/>
      <c r="AG83">
        <f t="shared" si="5"/>
        <v>17.485133474394505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3.0603687191227857</v>
      </c>
      <c r="I84">
        <f>Bawana_NG!R84</f>
        <v>5.82</v>
      </c>
      <c r="J84">
        <f>Bawana_RLNG!R84</f>
        <v>0</v>
      </c>
      <c r="K84">
        <f>Bawana_Spot!R84</f>
        <v>5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0.15523524472828054</v>
      </c>
      <c r="AD84">
        <f t="shared" si="4"/>
        <v>17.485133474394505</v>
      </c>
      <c r="AE84">
        <f>'IDT-1'!D84</f>
        <v>0</v>
      </c>
      <c r="AF84" s="26"/>
      <c r="AG84">
        <f t="shared" si="5"/>
        <v>17.485133474394505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6.9908422701530313</v>
      </c>
      <c r="I85">
        <f>Bawana_NG!R85</f>
        <v>5.82</v>
      </c>
      <c r="J85">
        <f>Bawana_RLNG!R85</f>
        <v>0</v>
      </c>
      <c r="K85">
        <f>Bawana_Spot!R85</f>
        <v>17.339999999999996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0.29841541197734667</v>
      </c>
      <c r="AD85">
        <f t="shared" si="4"/>
        <v>33.612426858175681</v>
      </c>
      <c r="AE85">
        <f>'IDT-1'!D85</f>
        <v>0</v>
      </c>
      <c r="AF85" s="26"/>
      <c r="AG85">
        <f t="shared" si="5"/>
        <v>33.612426858175681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3.0603687191227857</v>
      </c>
      <c r="I86">
        <f>Bawana_NG!R86</f>
        <v>5.82</v>
      </c>
      <c r="J86">
        <f>Bawana_RLNG!R86</f>
        <v>0</v>
      </c>
      <c r="K86">
        <f>Bawana_Spot!R86</f>
        <v>5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0.15523524472828054</v>
      </c>
      <c r="AD86">
        <f t="shared" si="4"/>
        <v>17.485133474394505</v>
      </c>
      <c r="AE86">
        <f>'IDT-1'!D86</f>
        <v>0</v>
      </c>
      <c r="AF86" s="26"/>
      <c r="AG86">
        <f t="shared" si="5"/>
        <v>17.485133474394505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3.0603687191227857</v>
      </c>
      <c r="I87">
        <f>Bawana_NG!R87</f>
        <v>5.82</v>
      </c>
      <c r="J87">
        <f>Bawana_RLNG!R87</f>
        <v>0</v>
      </c>
      <c r="K87">
        <f>Bawana_Spot!R87</f>
        <v>5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0.15523524472828054</v>
      </c>
      <c r="AD87">
        <f t="shared" si="4"/>
        <v>17.485133474394505</v>
      </c>
      <c r="AE87">
        <f>'IDT-1'!D87</f>
        <v>0</v>
      </c>
      <c r="AF87" s="26"/>
      <c r="AG87">
        <f t="shared" si="5"/>
        <v>17.485133474394505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3.0603687191227857</v>
      </c>
      <c r="I88">
        <f>Bawana_NG!R88</f>
        <v>5.82</v>
      </c>
      <c r="J88">
        <f>Bawana_RLNG!R88</f>
        <v>0</v>
      </c>
      <c r="K88">
        <f>Bawana_Spot!R88</f>
        <v>5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0.15523524472828054</v>
      </c>
      <c r="AD88">
        <f t="shared" si="4"/>
        <v>17.485133474394505</v>
      </c>
      <c r="AE88">
        <f>'IDT-1'!D88</f>
        <v>0</v>
      </c>
      <c r="AF88" s="26"/>
      <c r="AG88">
        <f t="shared" si="5"/>
        <v>17.485133474394505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2.8903482347270755</v>
      </c>
      <c r="I89">
        <f>Bawana_NG!R89</f>
        <v>5.82</v>
      </c>
      <c r="J89">
        <f>Bawana_RLNG!R89</f>
        <v>0</v>
      </c>
      <c r="K89">
        <f>Bawana_Spot!R89</f>
        <v>5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0.15373906446559829</v>
      </c>
      <c r="AD89">
        <f t="shared" si="4"/>
        <v>17.316609170261479</v>
      </c>
      <c r="AE89">
        <f>'IDT-1'!D89</f>
        <v>0</v>
      </c>
      <c r="AF89" s="26"/>
      <c r="AG89">
        <f t="shared" si="5"/>
        <v>17.316609170261479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2.8903482347270755</v>
      </c>
      <c r="I90">
        <f>Bawana_NG!R90</f>
        <v>5.82</v>
      </c>
      <c r="J90">
        <f>Bawana_RLNG!R90</f>
        <v>0</v>
      </c>
      <c r="K90">
        <f>Bawana_Spot!R90</f>
        <v>5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0.15373906446559829</v>
      </c>
      <c r="AD90">
        <f t="shared" si="4"/>
        <v>17.316609170261479</v>
      </c>
      <c r="AE90">
        <f>'IDT-1'!D90</f>
        <v>0</v>
      </c>
      <c r="AF90" s="26"/>
      <c r="AG90">
        <f t="shared" si="5"/>
        <v>17.316609170261479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8.6889531381761245</v>
      </c>
      <c r="I91">
        <f>Bawana_NG!R91</f>
        <v>5.82</v>
      </c>
      <c r="J91">
        <f>Bawana_RLNG!R91</f>
        <v>0</v>
      </c>
      <c r="K91">
        <f>Bawana_Spot!R91</f>
        <v>17.739999999999998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0.3168787876159499</v>
      </c>
      <c r="AD91">
        <f t="shared" si="4"/>
        <v>35.692074350560176</v>
      </c>
      <c r="AE91">
        <f>'IDT-1'!D91</f>
        <v>0</v>
      </c>
      <c r="AF91" s="26"/>
      <c r="AG91">
        <f t="shared" si="5"/>
        <v>35.692074350560176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3.1207519884309471</v>
      </c>
      <c r="I92">
        <f>Bawana_NG!R92</f>
        <v>5.82</v>
      </c>
      <c r="J92">
        <f>Bawana_RLNG!R92</f>
        <v>0</v>
      </c>
      <c r="K92">
        <f>Bawana_Spot!R92</f>
        <v>5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0.15576661749819234</v>
      </c>
      <c r="AD92">
        <f t="shared" si="4"/>
        <v>17.544985370932757</v>
      </c>
      <c r="AE92">
        <f>'IDT-1'!D92</f>
        <v>0</v>
      </c>
      <c r="AF92" s="26"/>
      <c r="AG92">
        <f t="shared" si="5"/>
        <v>17.544985370932757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3.1207519884309471</v>
      </c>
      <c r="I93">
        <f>Bawana_NG!R93</f>
        <v>5.82</v>
      </c>
      <c r="J93">
        <f>Bawana_RLNG!R93</f>
        <v>0</v>
      </c>
      <c r="K93">
        <f>Bawana_Spot!R93</f>
        <v>5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0.15576661749819234</v>
      </c>
      <c r="AD93">
        <f t="shared" si="4"/>
        <v>17.544985370932757</v>
      </c>
      <c r="AE93">
        <f>'IDT-1'!D93</f>
        <v>0</v>
      </c>
      <c r="AF93" s="26"/>
      <c r="AG93">
        <f t="shared" si="5"/>
        <v>17.544985370932757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3.1496205276472713</v>
      </c>
      <c r="I94">
        <f>Bawana_NG!R94</f>
        <v>5.82</v>
      </c>
      <c r="J94">
        <f>Bawana_RLNG!R94</f>
        <v>0</v>
      </c>
      <c r="K94">
        <f>Bawana_Spot!R94</f>
        <v>5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0.15602066064329598</v>
      </c>
      <c r="AD94">
        <f t="shared" si="4"/>
        <v>17.573599867003974</v>
      </c>
      <c r="AE94">
        <f>'IDT-1'!D94</f>
        <v>0</v>
      </c>
      <c r="AF94" s="26"/>
      <c r="AG94">
        <f t="shared" si="5"/>
        <v>17.573599867003974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2.7906724511930583</v>
      </c>
      <c r="I95">
        <f>Bawana_NG!R95</f>
        <v>5.82</v>
      </c>
      <c r="J95">
        <f>Bawana_RLNG!R95</f>
        <v>0</v>
      </c>
      <c r="K95">
        <f>Bawana_Spot!R95</f>
        <v>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0.15286191757049894</v>
      </c>
      <c r="AD95">
        <f t="shared" si="4"/>
        <v>17.217810533622561</v>
      </c>
      <c r="AE95">
        <f>'IDT-1'!D95</f>
        <v>0</v>
      </c>
      <c r="AF95" s="26"/>
      <c r="AG95">
        <f t="shared" si="5"/>
        <v>17.217810533622561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2.7906724511930583</v>
      </c>
      <c r="I96">
        <f>Bawana_NG!R96</f>
        <v>5.82</v>
      </c>
      <c r="J96">
        <f>Bawana_RLNG!R96</f>
        <v>0</v>
      </c>
      <c r="K96">
        <f>Bawana_Spot!R96</f>
        <v>4.9304151484386249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0.15224957087675883</v>
      </c>
      <c r="AD96">
        <f t="shared" si="4"/>
        <v>17.148838028754927</v>
      </c>
      <c r="AE96">
        <f>'IDT-1'!D96</f>
        <v>0</v>
      </c>
      <c r="AF96" s="26"/>
      <c r="AG96">
        <f t="shared" si="5"/>
        <v>17.148838028754927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7.61</v>
      </c>
      <c r="I97">
        <f>Bawana_NG!R97</f>
        <v>5.82</v>
      </c>
      <c r="J97">
        <f>Bawana_RLNG!R97</f>
        <v>0</v>
      </c>
      <c r="K97">
        <f>Bawana_Spot!R97</f>
        <v>16.899999999999999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0.29999200000000004</v>
      </c>
      <c r="AD97">
        <f t="shared" si="4"/>
        <v>33.790008</v>
      </c>
      <c r="AE97">
        <f>'IDT-1'!D97</f>
        <v>0</v>
      </c>
      <c r="AF97" s="26"/>
      <c r="AG97">
        <f t="shared" si="5"/>
        <v>33.790008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2.7906724511930583</v>
      </c>
      <c r="I98">
        <f>Bawana_NG!R98</f>
        <v>5.82</v>
      </c>
      <c r="J98">
        <f>Bawana_RLNG!R98</f>
        <v>0</v>
      </c>
      <c r="K98">
        <f>Bawana_Spot!R98</f>
        <v>4.83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0.15136591757049891</v>
      </c>
      <c r="AD98">
        <f t="shared" si="4"/>
        <v>17.049306533622559</v>
      </c>
      <c r="AE98">
        <f>'IDT-1'!D98</f>
        <v>0</v>
      </c>
      <c r="AF98" s="26"/>
      <c r="AG98">
        <f t="shared" si="5"/>
        <v>17.049306533622559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9.4554071916253077E-2</v>
      </c>
      <c r="H99">
        <f t="shared" si="6"/>
        <v>0.10361784749177982</v>
      </c>
      <c r="I99">
        <f t="shared" si="6"/>
        <v>0.13967999999999997</v>
      </c>
      <c r="J99">
        <f t="shared" si="6"/>
        <v>0</v>
      </c>
      <c r="K99">
        <f t="shared" si="6"/>
        <v>0.17298255493854023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4.809767374249845E-3</v>
      </c>
      <c r="AD99">
        <f t="shared" si="6"/>
        <v>0.54175470697232364</v>
      </c>
      <c r="AE99">
        <f t="shared" ref="AE99:AR99" si="7">SUM(AE3:AE98)/4000</f>
        <v>0</v>
      </c>
      <c r="AG99">
        <f t="shared" si="7"/>
        <v>0.54175470697232364</v>
      </c>
      <c r="AI99">
        <f t="shared" si="7"/>
        <v>0</v>
      </c>
      <c r="AJ99">
        <f t="shared" si="7"/>
        <v>0</v>
      </c>
      <c r="AK99">
        <f t="shared" si="7"/>
        <v>3.5730000000000005E-2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214</v>
      </c>
      <c r="C1" s="31">
        <v>44625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11.851742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0.1113353296</v>
      </c>
      <c r="AD3">
        <f>SUM(B3:AB3,AI3:AR3)-AC3</f>
        <v>12.540406670400001</v>
      </c>
      <c r="AE3">
        <v>0</v>
      </c>
      <c r="AF3" s="26"/>
      <c r="AG3">
        <f>SUM(AD3:AF3)</f>
        <v>12.540406670400001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13.541534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1.44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0.13183749920000001</v>
      </c>
      <c r="AD4">
        <f t="shared" ref="AD4:AD67" si="1">SUM(B4:AB4,AI4:AR4)-AC4</f>
        <v>14.8496965008</v>
      </c>
      <c r="AE4">
        <v>0</v>
      </c>
      <c r="AF4" s="26"/>
      <c r="AG4">
        <f t="shared" ref="AG4:AG67" si="2">SUM(AD4:AF4)</f>
        <v>14.8496965008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11.463514999999999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0.73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0.107302932</v>
      </c>
      <c r="AD5">
        <f t="shared" si="1"/>
        <v>12.086212068</v>
      </c>
      <c r="AE5">
        <v>0</v>
      </c>
      <c r="AF5" s="26"/>
      <c r="AG5">
        <f t="shared" si="2"/>
        <v>12.086212068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11.270175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0.10551354000000002</v>
      </c>
      <c r="AD6">
        <f t="shared" si="1"/>
        <v>11.88466146</v>
      </c>
      <c r="AE6">
        <v>0</v>
      </c>
      <c r="AF6" s="26"/>
      <c r="AG6">
        <f t="shared" si="2"/>
        <v>11.88466146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11.270175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0.87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0.10683354</v>
      </c>
      <c r="AD7">
        <f t="shared" si="1"/>
        <v>12.033341459999999</v>
      </c>
      <c r="AE7">
        <v>0</v>
      </c>
      <c r="AF7" s="26"/>
      <c r="AG7">
        <f t="shared" si="2"/>
        <v>12.033341459999999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8.7391609999999993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7.6904616799999992E-2</v>
      </c>
      <c r="AD8">
        <f t="shared" si="1"/>
        <v>8.662256383199999</v>
      </c>
      <c r="AE8">
        <v>0</v>
      </c>
      <c r="AF8" s="26"/>
      <c r="AG8">
        <f t="shared" si="2"/>
        <v>8.662256383199999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10.303475000000001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0.56000000000000005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9.5598580000000016E-2</v>
      </c>
      <c r="AD9">
        <f t="shared" si="1"/>
        <v>10.76787642</v>
      </c>
      <c r="AE9">
        <v>0</v>
      </c>
      <c r="AF9" s="26"/>
      <c r="AG9">
        <f t="shared" si="2"/>
        <v>10.76787642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10.303475000000001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0.62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9.6126580000000003E-2</v>
      </c>
      <c r="AD10">
        <f t="shared" si="1"/>
        <v>10.82734842</v>
      </c>
      <c r="AE10">
        <v>0</v>
      </c>
      <c r="AF10" s="26"/>
      <c r="AG10">
        <f t="shared" si="2"/>
        <v>10.82734842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9.2401049999999998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8.3952924000000012E-2</v>
      </c>
      <c r="AD11">
        <f t="shared" si="1"/>
        <v>9.4561520760000004</v>
      </c>
      <c r="AE11">
        <v>0</v>
      </c>
      <c r="AF11" s="26"/>
      <c r="AG11">
        <f t="shared" si="2"/>
        <v>9.4561520760000004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9.9167950000000005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0.39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9.0699796000000013E-2</v>
      </c>
      <c r="AD12">
        <f t="shared" si="1"/>
        <v>10.216095204</v>
      </c>
      <c r="AE12">
        <v>0</v>
      </c>
      <c r="AF12" s="26"/>
      <c r="AG12">
        <f t="shared" si="2"/>
        <v>10.216095204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9.2401049999999998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0.33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8.4216923999999999E-2</v>
      </c>
      <c r="AD13">
        <f t="shared" si="1"/>
        <v>9.4858880760000002</v>
      </c>
      <c r="AE13">
        <v>0</v>
      </c>
      <c r="AF13" s="26"/>
      <c r="AG13">
        <f t="shared" si="2"/>
        <v>9.4858880760000002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10.786825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0.10328406</v>
      </c>
      <c r="AD14">
        <f t="shared" si="1"/>
        <v>11.63354094</v>
      </c>
      <c r="AE14">
        <v>0</v>
      </c>
      <c r="AF14" s="26"/>
      <c r="AG14">
        <f t="shared" si="2"/>
        <v>11.63354094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9.9167950000000005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0.57999999999999996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9.2371796000000006E-2</v>
      </c>
      <c r="AD15">
        <f t="shared" si="1"/>
        <v>10.404423204</v>
      </c>
      <c r="AE15">
        <v>0</v>
      </c>
      <c r="AF15" s="26"/>
      <c r="AG15">
        <f t="shared" si="2"/>
        <v>10.404423204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10.980165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0.109825452</v>
      </c>
      <c r="AD16">
        <f t="shared" si="1"/>
        <v>12.370339547999999</v>
      </c>
      <c r="AE16">
        <v>0</v>
      </c>
      <c r="AF16" s="26"/>
      <c r="AG16">
        <f t="shared" si="2"/>
        <v>12.370339547999999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10.980165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1.42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0.10912145200000001</v>
      </c>
      <c r="AD17">
        <f t="shared" si="1"/>
        <v>12.291043547999999</v>
      </c>
      <c r="AE17">
        <v>0</v>
      </c>
      <c r="AF17" s="26"/>
      <c r="AG17">
        <f t="shared" si="2"/>
        <v>12.291043547999999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13.541534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3.72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0.15190149920000001</v>
      </c>
      <c r="AD18">
        <f t="shared" si="1"/>
        <v>17.1096325008</v>
      </c>
      <c r="AE18">
        <v>0</v>
      </c>
      <c r="AF18" s="26"/>
      <c r="AG18">
        <f t="shared" si="2"/>
        <v>17.1096325008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12.236875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2.13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0.1264285</v>
      </c>
      <c r="AD19">
        <f t="shared" si="1"/>
        <v>14.240446500000001</v>
      </c>
      <c r="AE19">
        <v>0</v>
      </c>
      <c r="AF19" s="26"/>
      <c r="AG19">
        <f t="shared" si="2"/>
        <v>14.240446500000001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12.333545000000001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2.25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0.12833519600000001</v>
      </c>
      <c r="AD20">
        <f t="shared" si="1"/>
        <v>14.455209804000001</v>
      </c>
      <c r="AE20">
        <v>0</v>
      </c>
      <c r="AF20" s="26"/>
      <c r="AG20">
        <f t="shared" si="2"/>
        <v>14.455209804000001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13.541534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0.15084549920000001</v>
      </c>
      <c r="AD21">
        <f t="shared" si="1"/>
        <v>16.990688500800001</v>
      </c>
      <c r="AE21">
        <v>0</v>
      </c>
      <c r="AF21" s="26"/>
      <c r="AG21">
        <f t="shared" si="2"/>
        <v>16.990688500800001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10.303475000000001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0.73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9.7094580000000014E-2</v>
      </c>
      <c r="AD22">
        <f t="shared" si="1"/>
        <v>10.936380420000001</v>
      </c>
      <c r="AE22">
        <v>0</v>
      </c>
      <c r="AF22" s="26"/>
      <c r="AG22">
        <f t="shared" si="2"/>
        <v>10.936380420000001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13.541534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4.63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0.15990949920000003</v>
      </c>
      <c r="AD23">
        <f t="shared" si="1"/>
        <v>18.0116245008</v>
      </c>
      <c r="AE23">
        <v>0</v>
      </c>
      <c r="AF23" s="26"/>
      <c r="AG23">
        <f t="shared" si="2"/>
        <v>18.0116245008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13.541534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3.35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0.1486454992</v>
      </c>
      <c r="AD24">
        <f t="shared" si="1"/>
        <v>16.742888500799999</v>
      </c>
      <c r="AE24">
        <v>0</v>
      </c>
      <c r="AF24" s="26"/>
      <c r="AG24">
        <f t="shared" si="2"/>
        <v>16.742888500799999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13.541534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5.03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0.16342949919999999</v>
      </c>
      <c r="AD25">
        <f t="shared" si="1"/>
        <v>18.4081045008</v>
      </c>
      <c r="AE25">
        <v>0</v>
      </c>
      <c r="AF25" s="26"/>
      <c r="AG25">
        <f t="shared" si="2"/>
        <v>18.4081045008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13.541534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3.36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0.14873349920000004</v>
      </c>
      <c r="AD26">
        <f t="shared" si="1"/>
        <v>16.752800500800003</v>
      </c>
      <c r="AE26">
        <v>0</v>
      </c>
      <c r="AF26" s="26"/>
      <c r="AG26">
        <f t="shared" si="2"/>
        <v>16.752800500800003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11.850194999999999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2.94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0.130153716</v>
      </c>
      <c r="AD27">
        <f t="shared" si="1"/>
        <v>14.660041283999998</v>
      </c>
      <c r="AE27">
        <v>0</v>
      </c>
      <c r="AF27" s="26"/>
      <c r="AG27">
        <f t="shared" si="2"/>
        <v>14.660041283999998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13.541534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5.86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0.17073349920000003</v>
      </c>
      <c r="AD28">
        <f t="shared" si="1"/>
        <v>19.230800500800001</v>
      </c>
      <c r="AE28">
        <v>0</v>
      </c>
      <c r="AF28" s="26"/>
      <c r="AG28">
        <f t="shared" si="2"/>
        <v>19.230800500800001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10.593484999999999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1.51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0.106510668</v>
      </c>
      <c r="AD29">
        <f t="shared" si="1"/>
        <v>11.996974331999999</v>
      </c>
      <c r="AE29">
        <v>0</v>
      </c>
      <c r="AF29" s="26"/>
      <c r="AG29">
        <f t="shared" si="2"/>
        <v>11.996974331999999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13.541534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0.17108549920000002</v>
      </c>
      <c r="AD30">
        <f t="shared" si="1"/>
        <v>19.270448500800001</v>
      </c>
      <c r="AE30">
        <v>0</v>
      </c>
      <c r="AF30" s="26"/>
      <c r="AG30">
        <f t="shared" si="2"/>
        <v>19.270448500800001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13.300245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6.78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0.17670615600000003</v>
      </c>
      <c r="AD31">
        <f t="shared" si="1"/>
        <v>19.903538844</v>
      </c>
      <c r="AE31">
        <v>0</v>
      </c>
      <c r="AF31" s="26"/>
      <c r="AG31">
        <f t="shared" si="2"/>
        <v>19.903538844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13.541534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8.49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0.19387749920000003</v>
      </c>
      <c r="AD32">
        <f t="shared" si="1"/>
        <v>21.837656500800001</v>
      </c>
      <c r="AE32">
        <v>0</v>
      </c>
      <c r="AF32" s="26"/>
      <c r="AG32">
        <f t="shared" si="2"/>
        <v>21.837656500800001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11.656855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4.51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0.142268324</v>
      </c>
      <c r="AD33">
        <f t="shared" si="1"/>
        <v>16.024586675999998</v>
      </c>
      <c r="AE33">
        <v>0</v>
      </c>
      <c r="AF33" s="26"/>
      <c r="AG33">
        <f t="shared" si="2"/>
        <v>16.024586675999998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11.753525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5.32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0.15024702000000001</v>
      </c>
      <c r="AD34">
        <f t="shared" si="1"/>
        <v>16.923277980000002</v>
      </c>
      <c r="AE34">
        <v>0</v>
      </c>
      <c r="AF34" s="26"/>
      <c r="AG34">
        <f t="shared" si="2"/>
        <v>16.923277980000002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9.2401049999999998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8.14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0.15294492400000001</v>
      </c>
      <c r="AD35">
        <f t="shared" si="1"/>
        <v>17.227160076000001</v>
      </c>
      <c r="AE35">
        <v>0</v>
      </c>
      <c r="AF35" s="26"/>
      <c r="AG35">
        <f t="shared" si="2"/>
        <v>17.227160076000001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9.2401049999999998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3.48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0.11193692400000001</v>
      </c>
      <c r="AD36">
        <f t="shared" si="1"/>
        <v>12.608168076</v>
      </c>
      <c r="AE36">
        <v>0</v>
      </c>
      <c r="AF36" s="26"/>
      <c r="AG36">
        <f t="shared" si="2"/>
        <v>12.608168076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9.2401049999999998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9.18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0.162096924</v>
      </c>
      <c r="AD37">
        <f t="shared" si="1"/>
        <v>18.258008075999999</v>
      </c>
      <c r="AE37">
        <v>0</v>
      </c>
      <c r="AF37" s="26"/>
      <c r="AG37">
        <f t="shared" si="2"/>
        <v>18.258008075999999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9.2401049999999998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0.15699292400000003</v>
      </c>
      <c r="AD38">
        <f t="shared" si="1"/>
        <v>17.683112076</v>
      </c>
      <c r="AE38">
        <v>0</v>
      </c>
      <c r="AF38" s="26"/>
      <c r="AG38">
        <f t="shared" si="2"/>
        <v>17.683112076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9.2401049999999998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12.76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0.19360092399999998</v>
      </c>
      <c r="AD39">
        <f t="shared" si="1"/>
        <v>21.806504076</v>
      </c>
      <c r="AE39">
        <v>0</v>
      </c>
      <c r="AF39" s="26"/>
      <c r="AG39">
        <f t="shared" si="2"/>
        <v>21.806504076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9.2401049999999998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0.15109692399999999</v>
      </c>
      <c r="AD40">
        <f t="shared" si="1"/>
        <v>17.019008075999999</v>
      </c>
      <c r="AE40">
        <v>0</v>
      </c>
      <c r="AF40" s="26"/>
      <c r="AG40">
        <f t="shared" si="2"/>
        <v>17.019008075999999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9.2401049999999998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9.3800000000000008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0.16385692400000004</v>
      </c>
      <c r="AD41">
        <f t="shared" si="1"/>
        <v>18.456248076000001</v>
      </c>
      <c r="AE41">
        <v>0</v>
      </c>
      <c r="AF41" s="26"/>
      <c r="AG41">
        <f t="shared" si="2"/>
        <v>18.456248076000001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9.2401049999999998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0.17151292400000001</v>
      </c>
      <c r="AD42">
        <f t="shared" si="1"/>
        <v>19.318592075999998</v>
      </c>
      <c r="AE42">
        <v>0</v>
      </c>
      <c r="AF42" s="26"/>
      <c r="AG42">
        <f t="shared" si="2"/>
        <v>19.318592075999998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9.2401049999999998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3.58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0.112816924</v>
      </c>
      <c r="AD43">
        <f t="shared" si="1"/>
        <v>12.707288075999999</v>
      </c>
      <c r="AE43">
        <v>0</v>
      </c>
      <c r="AF43" s="26"/>
      <c r="AG43">
        <f t="shared" si="2"/>
        <v>12.707288075999999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9.2401049999999998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9.76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0.167200924</v>
      </c>
      <c r="AD44">
        <f t="shared" si="1"/>
        <v>18.832904075999998</v>
      </c>
      <c r="AE44">
        <v>0</v>
      </c>
      <c r="AF44" s="26"/>
      <c r="AG44">
        <f t="shared" si="2"/>
        <v>18.832904075999998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9.2401049999999998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7.93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0.15109692399999999</v>
      </c>
      <c r="AD45">
        <f t="shared" si="1"/>
        <v>17.019008075999999</v>
      </c>
      <c r="AE45">
        <v>0</v>
      </c>
      <c r="AF45" s="26"/>
      <c r="AG45">
        <f t="shared" si="2"/>
        <v>17.019008075999999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9.2401049999999998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13.63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0.20125692400000003</v>
      </c>
      <c r="AD46">
        <f t="shared" si="1"/>
        <v>22.668848076000003</v>
      </c>
      <c r="AE46">
        <v>0</v>
      </c>
      <c r="AF46" s="26"/>
      <c r="AG46">
        <f t="shared" si="2"/>
        <v>22.668848076000003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9.2401049999999998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8.6999999999999993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0.157872924</v>
      </c>
      <c r="AD47">
        <f t="shared" si="1"/>
        <v>17.782232076</v>
      </c>
      <c r="AE47">
        <v>0</v>
      </c>
      <c r="AF47" s="26"/>
      <c r="AG47">
        <f t="shared" si="2"/>
        <v>17.782232076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9.2401049999999998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0.13402492400000002</v>
      </c>
      <c r="AD48">
        <f t="shared" si="1"/>
        <v>15.096080076</v>
      </c>
      <c r="AE48">
        <v>0</v>
      </c>
      <c r="AF48" s="26"/>
      <c r="AG48">
        <f t="shared" si="2"/>
        <v>15.096080076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9.2401049999999998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0.140888924</v>
      </c>
      <c r="AD49">
        <f t="shared" si="1"/>
        <v>15.869216075999999</v>
      </c>
      <c r="AE49">
        <v>0</v>
      </c>
      <c r="AF49" s="26"/>
      <c r="AG49">
        <f t="shared" si="2"/>
        <v>15.869216075999999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9.2401049999999998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3.58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0.112816924</v>
      </c>
      <c r="AD50">
        <f t="shared" si="1"/>
        <v>12.707288075999999</v>
      </c>
      <c r="AE50">
        <v>0</v>
      </c>
      <c r="AF50" s="26"/>
      <c r="AG50">
        <f t="shared" si="2"/>
        <v>12.707288075999999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9.2401049999999998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0.16640892400000001</v>
      </c>
      <c r="AD51">
        <f t="shared" si="1"/>
        <v>18.743696076000003</v>
      </c>
      <c r="AE51">
        <v>0</v>
      </c>
      <c r="AF51" s="26"/>
      <c r="AG51">
        <f t="shared" si="2"/>
        <v>18.743696076000003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9.2401049999999998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8.41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0.155320924</v>
      </c>
      <c r="AD52">
        <f t="shared" si="1"/>
        <v>17.494784075999998</v>
      </c>
      <c r="AE52">
        <v>0</v>
      </c>
      <c r="AF52" s="26"/>
      <c r="AG52">
        <f t="shared" si="2"/>
        <v>17.494784075999998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9.2401049999999998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13.92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0.20380892400000003</v>
      </c>
      <c r="AD53">
        <f t="shared" si="1"/>
        <v>22.956296076000001</v>
      </c>
      <c r="AE53">
        <v>0</v>
      </c>
      <c r="AF53" s="26"/>
      <c r="AG53">
        <f t="shared" si="2"/>
        <v>22.956296076000001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9.2401049999999998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0.16640892400000001</v>
      </c>
      <c r="AD54">
        <f t="shared" si="1"/>
        <v>18.743696076000003</v>
      </c>
      <c r="AE54">
        <v>0</v>
      </c>
      <c r="AF54" s="26"/>
      <c r="AG54">
        <f t="shared" si="2"/>
        <v>18.743696076000003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9.2401049999999998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10.050000000000001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0.16975292400000003</v>
      </c>
      <c r="AD55">
        <f t="shared" si="1"/>
        <v>19.120352076</v>
      </c>
      <c r="AE55">
        <v>0</v>
      </c>
      <c r="AF55" s="26"/>
      <c r="AG55">
        <f t="shared" si="2"/>
        <v>19.120352076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9.2401049999999998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10.44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0.17318492399999999</v>
      </c>
      <c r="AD56">
        <f t="shared" si="1"/>
        <v>19.506920075999997</v>
      </c>
      <c r="AE56">
        <v>0</v>
      </c>
      <c r="AF56" s="26"/>
      <c r="AG56">
        <f t="shared" si="2"/>
        <v>19.506920075999997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9.2401049999999998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0.10683292400000001</v>
      </c>
      <c r="AD57">
        <f t="shared" si="1"/>
        <v>12.033272075999999</v>
      </c>
      <c r="AE57">
        <v>0</v>
      </c>
      <c r="AF57" s="26"/>
      <c r="AG57">
        <f t="shared" si="2"/>
        <v>12.033272075999999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9.2401049999999998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8.02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0.15188892400000001</v>
      </c>
      <c r="AD58">
        <f t="shared" si="1"/>
        <v>17.108216075999998</v>
      </c>
      <c r="AE58">
        <v>0</v>
      </c>
      <c r="AF58" s="26"/>
      <c r="AG58">
        <f t="shared" si="2"/>
        <v>17.108216075999998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10.496815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5.66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0.14217997200000002</v>
      </c>
      <c r="AD59">
        <f t="shared" si="1"/>
        <v>16.014635028000001</v>
      </c>
      <c r="AE59">
        <v>0</v>
      </c>
      <c r="AF59" s="26"/>
      <c r="AG59">
        <f t="shared" si="2"/>
        <v>16.014635028000001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9.5587300000000006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8.75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0.16111682400000002</v>
      </c>
      <c r="AD60">
        <f t="shared" si="1"/>
        <v>18.147613176</v>
      </c>
      <c r="AE60">
        <v>0</v>
      </c>
      <c r="AF60" s="26"/>
      <c r="AG60">
        <f t="shared" si="2"/>
        <v>18.147613176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9.5587300000000006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0.13251682400000001</v>
      </c>
      <c r="AD61">
        <f t="shared" si="1"/>
        <v>14.926213176000001</v>
      </c>
      <c r="AE61">
        <v>0</v>
      </c>
      <c r="AF61" s="26"/>
      <c r="AG61">
        <f t="shared" si="2"/>
        <v>14.926213176000001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9.5587300000000006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4.71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0.14686082400000003</v>
      </c>
      <c r="AD62">
        <f t="shared" si="1"/>
        <v>16.541869175999999</v>
      </c>
      <c r="AE62">
        <v>0</v>
      </c>
      <c r="AF62" s="26"/>
      <c r="AG62">
        <f t="shared" si="2"/>
        <v>16.541869175999999</v>
      </c>
      <c r="AI62" s="75">
        <f>PXIL!M62</f>
        <v>0</v>
      </c>
      <c r="AJ62" s="75">
        <f>PXIL!S62</f>
        <v>0</v>
      </c>
      <c r="AK62" s="75">
        <f>RTM_IEX!M62</f>
        <v>2.42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9.5587300000000006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4.1100000000000003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0.12028482400000001</v>
      </c>
      <c r="AD63">
        <f t="shared" si="1"/>
        <v>13.548445176</v>
      </c>
      <c r="AE63">
        <v>0</v>
      </c>
      <c r="AF63" s="26"/>
      <c r="AG63">
        <f t="shared" si="2"/>
        <v>13.548445176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9.5587300000000006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0.11491682400000001</v>
      </c>
      <c r="AD64">
        <f t="shared" si="1"/>
        <v>12.943813176000001</v>
      </c>
      <c r="AE64">
        <v>0</v>
      </c>
      <c r="AF64" s="26"/>
      <c r="AG64">
        <f t="shared" si="2"/>
        <v>12.943813176000001</v>
      </c>
      <c r="AI64" s="75">
        <f>PXIL!M64</f>
        <v>0</v>
      </c>
      <c r="AJ64" s="75">
        <f>PXIL!S64</f>
        <v>0</v>
      </c>
      <c r="AK64" s="75">
        <f>RTM_IEX!M64</f>
        <v>1.84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12.983941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4.1900000000000004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0.1511306808</v>
      </c>
      <c r="AD65">
        <f t="shared" si="1"/>
        <v>17.022810319199998</v>
      </c>
      <c r="AE65">
        <v>0</v>
      </c>
      <c r="AF65" s="26"/>
      <c r="AG65">
        <f t="shared" si="2"/>
        <v>17.022810319199998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9.5587300000000006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3.24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0.11262882400000002</v>
      </c>
      <c r="AD66">
        <f t="shared" si="1"/>
        <v>12.686101176000001</v>
      </c>
      <c r="AE66">
        <v>0</v>
      </c>
      <c r="AF66" s="26"/>
      <c r="AG66">
        <f t="shared" si="2"/>
        <v>12.686101176000001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13.860158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5.55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0.17080939040000001</v>
      </c>
      <c r="AD67">
        <f t="shared" si="1"/>
        <v>19.2393486096</v>
      </c>
      <c r="AE67">
        <v>0</v>
      </c>
      <c r="AF67" s="26"/>
      <c r="AG67">
        <f t="shared" si="2"/>
        <v>19.2393486096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13.860158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4.51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0.22378539040000001</v>
      </c>
      <c r="AD68">
        <f t="shared" ref="AD68:AD98" si="4">SUM(B68:AB68,AI68:AR68)-AC68</f>
        <v>25.206372609599999</v>
      </c>
      <c r="AE68">
        <v>0</v>
      </c>
      <c r="AF68" s="26"/>
      <c r="AG68">
        <f t="shared" ref="AG68:AG98" si="5">SUM(AD68:AF68)</f>
        <v>25.206372609599999</v>
      </c>
      <c r="AI68" s="75">
        <f>PXIL!M68</f>
        <v>0</v>
      </c>
      <c r="AJ68" s="75">
        <f>PXIL!S68</f>
        <v>0</v>
      </c>
      <c r="AK68" s="75">
        <f>RTM_IEX!M68</f>
        <v>7.06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13.860158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3.62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0.15382539040000001</v>
      </c>
      <c r="AD69">
        <f t="shared" si="4"/>
        <v>17.326332609599998</v>
      </c>
      <c r="AE69">
        <v>0</v>
      </c>
      <c r="AF69" s="26"/>
      <c r="AG69">
        <f t="shared" si="5"/>
        <v>17.326332609599998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13.860158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3.14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0.14960139040000001</v>
      </c>
      <c r="AD70">
        <f t="shared" si="4"/>
        <v>16.850556609599998</v>
      </c>
      <c r="AE70">
        <v>0</v>
      </c>
      <c r="AF70" s="26"/>
      <c r="AG70">
        <f t="shared" si="5"/>
        <v>16.850556609599998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9.5587300000000006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1.88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0.100660824</v>
      </c>
      <c r="AD71">
        <f t="shared" si="4"/>
        <v>11.338069175999999</v>
      </c>
      <c r="AE71">
        <v>0</v>
      </c>
      <c r="AF71" s="26"/>
      <c r="AG71">
        <f t="shared" si="5"/>
        <v>11.338069175999999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13.860158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4.76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0.18172139039999999</v>
      </c>
      <c r="AD72">
        <f t="shared" si="4"/>
        <v>20.468436609600001</v>
      </c>
      <c r="AE72">
        <v>0</v>
      </c>
      <c r="AF72" s="26"/>
      <c r="AG72">
        <f t="shared" si="5"/>
        <v>20.468436609600001</v>
      </c>
      <c r="AI72" s="75">
        <f>PXIL!M72</f>
        <v>0</v>
      </c>
      <c r="AJ72" s="75">
        <f>PXIL!S72</f>
        <v>0</v>
      </c>
      <c r="AK72" s="75">
        <f>RTM_IEX!M72</f>
        <v>2.0299999999999998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12.744973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4.57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0.16002776240000002</v>
      </c>
      <c r="AD73">
        <f t="shared" si="4"/>
        <v>18.024945237600004</v>
      </c>
      <c r="AE73">
        <v>0</v>
      </c>
      <c r="AF73" s="26"/>
      <c r="AG73">
        <f t="shared" si="5"/>
        <v>18.024945237600004</v>
      </c>
      <c r="AI73" s="75">
        <f>PXIL!M73</f>
        <v>0</v>
      </c>
      <c r="AJ73" s="75">
        <f>PXIL!S73</f>
        <v>0</v>
      </c>
      <c r="AK73" s="75">
        <f>RTM_IEX!M73</f>
        <v>0.87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11.151851000000001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0.18851228880000001</v>
      </c>
      <c r="AD74">
        <f t="shared" si="4"/>
        <v>21.233338711200002</v>
      </c>
      <c r="AE74">
        <v>0</v>
      </c>
      <c r="AF74" s="26"/>
      <c r="AG74">
        <f t="shared" si="5"/>
        <v>21.233338711200002</v>
      </c>
      <c r="AI74" s="75">
        <f>PXIL!M74</f>
        <v>0</v>
      </c>
      <c r="AJ74" s="75">
        <f>PXIL!S74</f>
        <v>0</v>
      </c>
      <c r="AK74" s="75">
        <f>RTM_IEX!M74</f>
        <v>3.87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11.151851000000001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4.88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0.20144828880000001</v>
      </c>
      <c r="AD75">
        <f t="shared" si="4"/>
        <v>22.690402711199997</v>
      </c>
      <c r="AE75">
        <v>0</v>
      </c>
      <c r="AF75" s="26"/>
      <c r="AG75">
        <f t="shared" si="5"/>
        <v>22.690402711199997</v>
      </c>
      <c r="AI75" s="75">
        <f>PXIL!M75</f>
        <v>0</v>
      </c>
      <c r="AJ75" s="75">
        <f>PXIL!S75</f>
        <v>0</v>
      </c>
      <c r="AK75" s="75">
        <f>RTM_IEX!M75</f>
        <v>6.86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11.151851000000001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4.6900000000000004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0.19388028880000002</v>
      </c>
      <c r="AD76">
        <f t="shared" si="4"/>
        <v>21.837970711200004</v>
      </c>
      <c r="AE76">
        <v>0</v>
      </c>
      <c r="AF76" s="26"/>
      <c r="AG76">
        <f t="shared" si="5"/>
        <v>21.837970711200004</v>
      </c>
      <c r="AI76" s="75">
        <f>PXIL!M76</f>
        <v>0</v>
      </c>
      <c r="AJ76" s="75">
        <f>PXIL!S76</f>
        <v>0</v>
      </c>
      <c r="AK76" s="75">
        <f>RTM_IEX!M76</f>
        <v>6.19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11.151851000000001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3.46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0.17540028880000003</v>
      </c>
      <c r="AD77">
        <f t="shared" si="4"/>
        <v>19.756450711200003</v>
      </c>
      <c r="AE77">
        <v>0</v>
      </c>
      <c r="AF77" s="26"/>
      <c r="AG77">
        <f t="shared" si="5"/>
        <v>19.756450711200003</v>
      </c>
      <c r="AI77" s="75">
        <f>PXIL!M77</f>
        <v>0</v>
      </c>
      <c r="AJ77" s="75">
        <f>PXIL!S77</f>
        <v>0</v>
      </c>
      <c r="AK77" s="75">
        <f>RTM_IEX!M77</f>
        <v>5.32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9.5587300000000006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0.77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9.0892824000000011E-2</v>
      </c>
      <c r="AD78">
        <f t="shared" si="4"/>
        <v>10.237837175999999</v>
      </c>
      <c r="AE78">
        <v>0</v>
      </c>
      <c r="AF78" s="26"/>
      <c r="AG78">
        <f t="shared" si="5"/>
        <v>10.237837175999999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9.5587300000000006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2.33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0.10462082400000002</v>
      </c>
      <c r="AD79">
        <f t="shared" si="4"/>
        <v>11.784109176000001</v>
      </c>
      <c r="AE79">
        <v>0</v>
      </c>
      <c r="AF79" s="26"/>
      <c r="AG79">
        <f t="shared" si="5"/>
        <v>11.784109176000001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9.5587300000000006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0.15134882400000002</v>
      </c>
      <c r="AD80">
        <f t="shared" si="4"/>
        <v>17.047381176000002</v>
      </c>
      <c r="AE80">
        <v>0</v>
      </c>
      <c r="AF80" s="26"/>
      <c r="AG80">
        <f t="shared" si="5"/>
        <v>17.047381176000002</v>
      </c>
      <c r="AI80" s="75">
        <f>PXIL!M80</f>
        <v>0</v>
      </c>
      <c r="AJ80" s="75">
        <f>PXIL!S80</f>
        <v>0</v>
      </c>
      <c r="AK80" s="75">
        <f>RTM_IEX!M80</f>
        <v>4.66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9.5587300000000006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3.62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0.11597282400000002</v>
      </c>
      <c r="AD81">
        <f t="shared" si="4"/>
        <v>13.062757176000002</v>
      </c>
      <c r="AE81">
        <v>0</v>
      </c>
      <c r="AF81" s="26"/>
      <c r="AG81">
        <f t="shared" si="5"/>
        <v>13.062757176000002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9.5587300000000006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2.94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0.10998882400000001</v>
      </c>
      <c r="AD82">
        <f t="shared" si="4"/>
        <v>12.388741176</v>
      </c>
      <c r="AE82">
        <v>0</v>
      </c>
      <c r="AF82" s="26"/>
      <c r="AG82">
        <f t="shared" si="5"/>
        <v>12.388741176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9.5587300000000006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3.35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0.11359682400000001</v>
      </c>
      <c r="AD83">
        <f t="shared" si="4"/>
        <v>12.795133176</v>
      </c>
      <c r="AE83">
        <v>0</v>
      </c>
      <c r="AF83" s="26"/>
      <c r="AG83">
        <f t="shared" si="5"/>
        <v>12.795133176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9.5587300000000006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0.11227682400000001</v>
      </c>
      <c r="AD84">
        <f t="shared" si="4"/>
        <v>12.646453176</v>
      </c>
      <c r="AE84">
        <v>0</v>
      </c>
      <c r="AF84" s="26"/>
      <c r="AG84">
        <f t="shared" si="5"/>
        <v>12.646453176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9.5587300000000006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1.46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9.6964824000000019E-2</v>
      </c>
      <c r="AD85">
        <f t="shared" si="4"/>
        <v>10.921765176000001</v>
      </c>
      <c r="AE85">
        <v>0</v>
      </c>
      <c r="AF85" s="26"/>
      <c r="AG85">
        <f t="shared" si="5"/>
        <v>10.921765176000001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9.5587300000000006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0.15319682400000001</v>
      </c>
      <c r="AD86">
        <f t="shared" si="4"/>
        <v>17.255533176000004</v>
      </c>
      <c r="AE86">
        <v>0</v>
      </c>
      <c r="AF86" s="26"/>
      <c r="AG86">
        <f t="shared" si="5"/>
        <v>17.255533176000004</v>
      </c>
      <c r="AI86" s="75">
        <f>PXIL!M86</f>
        <v>0</v>
      </c>
      <c r="AJ86" s="75">
        <f>PXIL!S86</f>
        <v>0</v>
      </c>
      <c r="AK86" s="75">
        <f>RTM_IEX!M86</f>
        <v>4.6100000000000003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9.5587300000000006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1.87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0.10057282400000002</v>
      </c>
      <c r="AD87">
        <f t="shared" si="4"/>
        <v>11.328157176000001</v>
      </c>
      <c r="AE87">
        <v>0</v>
      </c>
      <c r="AF87" s="26"/>
      <c r="AG87">
        <f t="shared" si="5"/>
        <v>11.328157176000001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9.5587300000000006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2.93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0.10990082400000001</v>
      </c>
      <c r="AD88">
        <f t="shared" si="4"/>
        <v>12.378829176</v>
      </c>
      <c r="AE88">
        <v>0</v>
      </c>
      <c r="AF88" s="26"/>
      <c r="AG88">
        <f t="shared" si="5"/>
        <v>12.378829176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9.5587300000000006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1.97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0.10145282400000001</v>
      </c>
      <c r="AD89">
        <f t="shared" si="4"/>
        <v>11.427277176</v>
      </c>
      <c r="AE89">
        <v>0</v>
      </c>
      <c r="AF89" s="26"/>
      <c r="AG89">
        <f t="shared" si="5"/>
        <v>11.427277176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9.5587300000000006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2.13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0.102860824</v>
      </c>
      <c r="AD90">
        <f t="shared" si="4"/>
        <v>11.585869175999999</v>
      </c>
      <c r="AE90">
        <v>0</v>
      </c>
      <c r="AF90" s="26"/>
      <c r="AG90">
        <f t="shared" si="5"/>
        <v>11.585869175999999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9.5587300000000006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1.36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9.6084824000000013E-2</v>
      </c>
      <c r="AD91">
        <f t="shared" si="4"/>
        <v>10.822645176</v>
      </c>
      <c r="AE91">
        <v>0</v>
      </c>
      <c r="AF91" s="26"/>
      <c r="AG91">
        <f t="shared" si="5"/>
        <v>10.822645176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9.5587300000000006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0.32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9.0100824000000024E-2</v>
      </c>
      <c r="AD92">
        <f t="shared" si="4"/>
        <v>10.148629176</v>
      </c>
      <c r="AE92">
        <v>0</v>
      </c>
      <c r="AF92" s="26"/>
      <c r="AG92">
        <f t="shared" si="5"/>
        <v>10.148629176</v>
      </c>
      <c r="AI92" s="75">
        <f>PXIL!M92</f>
        <v>0</v>
      </c>
      <c r="AJ92" s="75">
        <f>PXIL!S92</f>
        <v>0</v>
      </c>
      <c r="AK92" s="75">
        <f>RTM_IEX!M92</f>
        <v>0.36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9.5587300000000006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9.6436824000000018E-2</v>
      </c>
      <c r="AD93">
        <f t="shared" si="4"/>
        <v>10.862293176000001</v>
      </c>
      <c r="AE93">
        <v>0</v>
      </c>
      <c r="AF93" s="26"/>
      <c r="AG93">
        <f t="shared" si="5"/>
        <v>10.862293176000001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9.5587300000000006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1.53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9.758082400000001E-2</v>
      </c>
      <c r="AD94">
        <f t="shared" si="4"/>
        <v>10.991149176</v>
      </c>
      <c r="AE94">
        <v>0</v>
      </c>
      <c r="AF94" s="26"/>
      <c r="AG94">
        <f t="shared" si="5"/>
        <v>10.991149176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9.5587300000000006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1.29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9.5468824000000008E-2</v>
      </c>
      <c r="AD95">
        <f t="shared" si="4"/>
        <v>10.753261176000001</v>
      </c>
      <c r="AE95">
        <v>0</v>
      </c>
      <c r="AF95" s="26"/>
      <c r="AG95">
        <f t="shared" si="5"/>
        <v>10.753261176000001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9.5587300000000006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9.6172824000000018E-2</v>
      </c>
      <c r="AD96">
        <f t="shared" si="4"/>
        <v>10.832557176000002</v>
      </c>
      <c r="AE96">
        <v>0</v>
      </c>
      <c r="AF96" s="26"/>
      <c r="AG96">
        <f t="shared" si="5"/>
        <v>10.832557176000002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9.5587300000000006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0.99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9.2828824000000018E-2</v>
      </c>
      <c r="AD97">
        <f t="shared" si="4"/>
        <v>10.455901176000001</v>
      </c>
      <c r="AE97">
        <v>0</v>
      </c>
      <c r="AF97" s="26"/>
      <c r="AG97">
        <f t="shared" si="5"/>
        <v>10.455901176000001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9.5587300000000006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0.78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9.6700824000000005E-2</v>
      </c>
      <c r="AD98">
        <f t="shared" si="4"/>
        <v>10.892029176000001</v>
      </c>
      <c r="AE98">
        <v>0</v>
      </c>
      <c r="AF98" s="26"/>
      <c r="AG98">
        <f t="shared" si="5"/>
        <v>10.892029176000001</v>
      </c>
      <c r="AI98" s="75">
        <f>PXIL!M98</f>
        <v>0</v>
      </c>
      <c r="AJ98" s="75">
        <f>PXIL!S98</f>
        <v>0</v>
      </c>
      <c r="AK98" s="75">
        <f>RTM_IEX!M98</f>
        <v>0.65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0.25381177399999955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0.10279249999999998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3.2409456112000006E-3</v>
      </c>
      <c r="AD99">
        <f t="shared" si="6"/>
        <v>0.36504832838880014</v>
      </c>
      <c r="AE99">
        <f t="shared" ref="AE99:AR99" si="8">SUM(AE3:AE98)/4000</f>
        <v>0</v>
      </c>
      <c r="AG99">
        <f t="shared" si="8"/>
        <v>0.36504832838880014</v>
      </c>
      <c r="AI99">
        <f t="shared" si="8"/>
        <v>0</v>
      </c>
      <c r="AJ99">
        <f t="shared" si="8"/>
        <v>0</v>
      </c>
      <c r="AK99">
        <f t="shared" si="8"/>
        <v>1.1685000000000001E-2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62</v>
      </c>
      <c r="C3" s="16">
        <f>'[1]03'!C5</f>
        <v>0</v>
      </c>
      <c r="D3" s="16">
        <f>'[1]03'!D5</f>
        <v>233</v>
      </c>
      <c r="E3" s="16">
        <f>'[1]03'!E5</f>
        <v>0</v>
      </c>
      <c r="F3" s="15">
        <f>SUM(B3:E3)</f>
        <v>295</v>
      </c>
      <c r="G3" s="15">
        <f>'[1]03'!H5</f>
        <v>62</v>
      </c>
      <c r="H3" s="16">
        <f>'[1]03'!I5</f>
        <v>0</v>
      </c>
      <c r="I3" s="16">
        <f>'[1]03'!J5</f>
        <v>205.37</v>
      </c>
      <c r="J3" s="16">
        <f>'[1]03'!K5</f>
        <v>0</v>
      </c>
      <c r="K3" s="15">
        <f>SUM(G3:J3)</f>
        <v>267.37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205.37</v>
      </c>
      <c r="P3" s="16">
        <f t="shared" ref="P3:P34" si="3">IF($L3=1,J3,IF(AND($L3=0.985,J3&gt;0.985*E3),E3*0.985,IF(AND($L3=0.965,J3&gt;0.965*E3),0.965*E3,J3)))</f>
        <v>0</v>
      </c>
      <c r="Q3" s="17">
        <f>SUM(M3:P3)</f>
        <v>267.37</v>
      </c>
    </row>
    <row r="4" spans="1:18">
      <c r="A4" s="8" t="s">
        <v>46</v>
      </c>
      <c r="B4" s="15">
        <f>'[1]03'!B6</f>
        <v>62</v>
      </c>
      <c r="C4" s="16">
        <f>'[1]03'!C6</f>
        <v>0</v>
      </c>
      <c r="D4" s="16">
        <f>'[1]03'!D6</f>
        <v>233</v>
      </c>
      <c r="E4" s="16">
        <f>'[1]03'!E6</f>
        <v>0</v>
      </c>
      <c r="F4" s="15">
        <f>SUM(B4:E4)</f>
        <v>295</v>
      </c>
      <c r="G4" s="15">
        <f>'[1]03'!H6</f>
        <v>62</v>
      </c>
      <c r="H4" s="16">
        <f>'[1]03'!I6</f>
        <v>0</v>
      </c>
      <c r="I4" s="16">
        <f>'[1]03'!J6</f>
        <v>205.37</v>
      </c>
      <c r="J4" s="16">
        <f>'[1]03'!K6</f>
        <v>0</v>
      </c>
      <c r="K4" s="15">
        <f t="shared" ref="K4:K67" si="4">SUM(G4:J4)</f>
        <v>267.37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205.37</v>
      </c>
      <c r="P4" s="16">
        <f t="shared" si="3"/>
        <v>0</v>
      </c>
      <c r="Q4" s="17">
        <f t="shared" ref="Q4:Q67" si="5">SUM(M4:P4)</f>
        <v>267.37</v>
      </c>
    </row>
    <row r="5" spans="1:18">
      <c r="A5" s="8" t="s">
        <v>47</v>
      </c>
      <c r="B5" s="15">
        <f>'[1]03'!B7</f>
        <v>62</v>
      </c>
      <c r="C5" s="16">
        <f>'[1]03'!C7</f>
        <v>0</v>
      </c>
      <c r="D5" s="16">
        <f>'[1]03'!D7</f>
        <v>233</v>
      </c>
      <c r="E5" s="16">
        <f>'[1]03'!E7</f>
        <v>0</v>
      </c>
      <c r="F5" s="15">
        <f t="shared" ref="F5:F68" si="6">SUM(B5:E5)</f>
        <v>295</v>
      </c>
      <c r="G5" s="15">
        <f>'[1]03'!H7</f>
        <v>62</v>
      </c>
      <c r="H5" s="16">
        <f>'[1]03'!I7</f>
        <v>0</v>
      </c>
      <c r="I5" s="16">
        <f>'[1]03'!J7</f>
        <v>233</v>
      </c>
      <c r="J5" s="16">
        <f>'[1]03'!K7</f>
        <v>0</v>
      </c>
      <c r="K5" s="15">
        <f t="shared" si="4"/>
        <v>295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233</v>
      </c>
      <c r="P5" s="16">
        <f t="shared" si="3"/>
        <v>0</v>
      </c>
      <c r="Q5" s="17">
        <f t="shared" si="5"/>
        <v>295</v>
      </c>
      <c r="R5" s="168"/>
    </row>
    <row r="6" spans="1:18">
      <c r="A6" s="8" t="s">
        <v>48</v>
      </c>
      <c r="B6" s="15">
        <f>'[1]03'!B8</f>
        <v>62</v>
      </c>
      <c r="C6" s="16">
        <f>'[1]03'!C8</f>
        <v>0</v>
      </c>
      <c r="D6" s="16">
        <f>'[1]03'!D8</f>
        <v>233</v>
      </c>
      <c r="E6" s="16">
        <f>'[1]03'!E8</f>
        <v>0</v>
      </c>
      <c r="F6" s="15">
        <f t="shared" si="6"/>
        <v>295</v>
      </c>
      <c r="G6" s="15">
        <f>'[1]03'!H8</f>
        <v>62</v>
      </c>
      <c r="H6" s="16">
        <f>'[1]03'!I8</f>
        <v>0</v>
      </c>
      <c r="I6" s="16">
        <f>'[1]03'!J8</f>
        <v>233</v>
      </c>
      <c r="J6" s="16">
        <f>'[1]03'!K8</f>
        <v>0</v>
      </c>
      <c r="K6" s="15">
        <f t="shared" si="4"/>
        <v>295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233</v>
      </c>
      <c r="P6" s="16">
        <f t="shared" si="3"/>
        <v>0</v>
      </c>
      <c r="Q6" s="17">
        <f t="shared" si="5"/>
        <v>295</v>
      </c>
    </row>
    <row r="7" spans="1:18">
      <c r="A7" s="8" t="s">
        <v>49</v>
      </c>
      <c r="B7" s="15">
        <f>'[1]03'!B9</f>
        <v>62</v>
      </c>
      <c r="C7" s="16">
        <f>'[1]03'!C9</f>
        <v>0</v>
      </c>
      <c r="D7" s="16">
        <f>'[1]03'!D9</f>
        <v>233</v>
      </c>
      <c r="E7" s="16">
        <f>'[1]03'!E9</f>
        <v>0</v>
      </c>
      <c r="F7" s="15">
        <f t="shared" si="6"/>
        <v>295</v>
      </c>
      <c r="G7" s="15">
        <f>'[1]03'!H9</f>
        <v>62</v>
      </c>
      <c r="H7" s="16">
        <f>'[1]03'!I9</f>
        <v>0</v>
      </c>
      <c r="I7" s="16">
        <f>'[1]03'!J9</f>
        <v>222.37</v>
      </c>
      <c r="J7" s="16">
        <f>'[1]03'!K9</f>
        <v>0</v>
      </c>
      <c r="K7" s="15">
        <f t="shared" si="4"/>
        <v>284.37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222.37</v>
      </c>
      <c r="P7" s="16">
        <f t="shared" si="3"/>
        <v>0</v>
      </c>
      <c r="Q7" s="17">
        <f t="shared" si="5"/>
        <v>284.37</v>
      </c>
    </row>
    <row r="8" spans="1:18">
      <c r="A8" s="8" t="s">
        <v>50</v>
      </c>
      <c r="B8" s="15">
        <f>'[1]03'!B10</f>
        <v>62</v>
      </c>
      <c r="C8" s="16">
        <f>'[1]03'!C10</f>
        <v>0</v>
      </c>
      <c r="D8" s="16">
        <f>'[1]03'!D10</f>
        <v>233</v>
      </c>
      <c r="E8" s="16">
        <f>'[1]03'!E10</f>
        <v>0</v>
      </c>
      <c r="F8" s="15">
        <f t="shared" si="6"/>
        <v>295</v>
      </c>
      <c r="G8" s="15">
        <f>'[1]03'!H10</f>
        <v>62</v>
      </c>
      <c r="H8" s="16">
        <f>'[1]03'!I10</f>
        <v>0</v>
      </c>
      <c r="I8" s="16">
        <f>'[1]03'!J10</f>
        <v>220.37</v>
      </c>
      <c r="J8" s="16">
        <f>'[1]03'!K10</f>
        <v>0</v>
      </c>
      <c r="K8" s="15">
        <f t="shared" si="4"/>
        <v>282.37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220.37</v>
      </c>
      <c r="P8" s="16">
        <f t="shared" si="3"/>
        <v>0</v>
      </c>
      <c r="Q8" s="17">
        <f t="shared" si="5"/>
        <v>282.37</v>
      </c>
    </row>
    <row r="9" spans="1:18">
      <c r="A9" s="8" t="s">
        <v>51</v>
      </c>
      <c r="B9" s="15">
        <f>'[1]03'!B11</f>
        <v>62</v>
      </c>
      <c r="C9" s="16">
        <f>'[1]03'!C11</f>
        <v>0</v>
      </c>
      <c r="D9" s="16">
        <f>'[1]03'!D11</f>
        <v>233</v>
      </c>
      <c r="E9" s="16">
        <f>'[1]03'!E11</f>
        <v>0</v>
      </c>
      <c r="F9" s="15">
        <f t="shared" si="6"/>
        <v>295</v>
      </c>
      <c r="G9" s="15">
        <f>'[1]03'!H11</f>
        <v>62</v>
      </c>
      <c r="H9" s="16">
        <f>'[1]03'!I11</f>
        <v>0</v>
      </c>
      <c r="I9" s="16">
        <f>'[1]03'!J11</f>
        <v>220.37</v>
      </c>
      <c r="J9" s="16">
        <f>'[1]03'!K11</f>
        <v>0</v>
      </c>
      <c r="K9" s="15">
        <f t="shared" si="4"/>
        <v>282.37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220.37</v>
      </c>
      <c r="P9" s="16">
        <f t="shared" si="3"/>
        <v>0</v>
      </c>
      <c r="Q9" s="17">
        <f t="shared" si="5"/>
        <v>282.37</v>
      </c>
    </row>
    <row r="10" spans="1:18">
      <c r="A10" s="8" t="s">
        <v>52</v>
      </c>
      <c r="B10" s="15">
        <f>'[1]03'!B12</f>
        <v>62</v>
      </c>
      <c r="C10" s="16">
        <f>'[1]03'!C12</f>
        <v>0</v>
      </c>
      <c r="D10" s="16">
        <f>'[1]03'!D12</f>
        <v>233</v>
      </c>
      <c r="E10" s="16">
        <f>'[1]03'!E12</f>
        <v>0</v>
      </c>
      <c r="F10" s="15">
        <f t="shared" si="6"/>
        <v>295</v>
      </c>
      <c r="G10" s="15">
        <f>'[1]03'!H12</f>
        <v>62</v>
      </c>
      <c r="H10" s="16">
        <f>'[1]03'!I12</f>
        <v>0</v>
      </c>
      <c r="I10" s="16">
        <f>'[1]03'!J12</f>
        <v>220.37</v>
      </c>
      <c r="J10" s="16">
        <f>'[1]03'!K12</f>
        <v>0</v>
      </c>
      <c r="K10" s="15">
        <f t="shared" si="4"/>
        <v>282.37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220.37</v>
      </c>
      <c r="P10" s="16">
        <f t="shared" si="3"/>
        <v>0</v>
      </c>
      <c r="Q10" s="17">
        <f t="shared" si="5"/>
        <v>282.37</v>
      </c>
    </row>
    <row r="11" spans="1:18">
      <c r="A11" s="8" t="s">
        <v>53</v>
      </c>
      <c r="B11" s="15">
        <f>'[1]03'!B13</f>
        <v>62</v>
      </c>
      <c r="C11" s="16">
        <f>'[1]03'!C13</f>
        <v>0</v>
      </c>
      <c r="D11" s="16">
        <f>'[1]03'!D13</f>
        <v>233</v>
      </c>
      <c r="E11" s="16">
        <f>'[1]03'!E13</f>
        <v>0</v>
      </c>
      <c r="F11" s="15">
        <f t="shared" si="6"/>
        <v>295</v>
      </c>
      <c r="G11" s="15">
        <f>'[1]03'!H13</f>
        <v>62</v>
      </c>
      <c r="H11" s="16">
        <f>'[1]03'!I13</f>
        <v>0</v>
      </c>
      <c r="I11" s="16">
        <f>'[1]03'!J13</f>
        <v>205.45</v>
      </c>
      <c r="J11" s="16">
        <f>'[1]03'!K13</f>
        <v>0</v>
      </c>
      <c r="K11" s="15">
        <f t="shared" si="4"/>
        <v>267.45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205.45</v>
      </c>
      <c r="P11" s="16">
        <f t="shared" si="3"/>
        <v>0</v>
      </c>
      <c r="Q11" s="17">
        <f t="shared" si="5"/>
        <v>267.45</v>
      </c>
    </row>
    <row r="12" spans="1:18">
      <c r="A12" s="8" t="s">
        <v>54</v>
      </c>
      <c r="B12" s="15">
        <f>'[1]03'!B14</f>
        <v>62</v>
      </c>
      <c r="C12" s="16">
        <f>'[1]03'!C14</f>
        <v>0</v>
      </c>
      <c r="D12" s="16">
        <f>'[1]03'!D14</f>
        <v>233</v>
      </c>
      <c r="E12" s="16">
        <f>'[1]03'!E14</f>
        <v>0</v>
      </c>
      <c r="F12" s="15">
        <f t="shared" si="6"/>
        <v>295</v>
      </c>
      <c r="G12" s="15">
        <f>'[1]03'!H14</f>
        <v>62</v>
      </c>
      <c r="H12" s="16">
        <f>'[1]03'!I14</f>
        <v>0</v>
      </c>
      <c r="I12" s="16">
        <f>'[1]03'!J14</f>
        <v>205.45</v>
      </c>
      <c r="J12" s="16">
        <f>'[1]03'!K14</f>
        <v>0</v>
      </c>
      <c r="K12" s="15">
        <f t="shared" si="4"/>
        <v>267.45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205.45</v>
      </c>
      <c r="P12" s="16">
        <f t="shared" si="3"/>
        <v>0</v>
      </c>
      <c r="Q12" s="17">
        <f t="shared" si="5"/>
        <v>267.45</v>
      </c>
    </row>
    <row r="13" spans="1:18">
      <c r="A13" s="8" t="s">
        <v>55</v>
      </c>
      <c r="B13" s="15">
        <f>'[1]03'!B15</f>
        <v>62</v>
      </c>
      <c r="C13" s="16">
        <f>'[1]03'!C15</f>
        <v>0</v>
      </c>
      <c r="D13" s="16">
        <f>'[1]03'!D15</f>
        <v>233</v>
      </c>
      <c r="E13" s="16">
        <f>'[1]03'!E15</f>
        <v>0</v>
      </c>
      <c r="F13" s="15">
        <f t="shared" si="6"/>
        <v>295</v>
      </c>
      <c r="G13" s="15">
        <f>'[1]03'!H15</f>
        <v>62</v>
      </c>
      <c r="H13" s="16">
        <f>'[1]03'!I15</f>
        <v>0</v>
      </c>
      <c r="I13" s="16">
        <f>'[1]03'!J15</f>
        <v>205.45</v>
      </c>
      <c r="J13" s="16">
        <f>'[1]03'!K15</f>
        <v>0</v>
      </c>
      <c r="K13" s="15">
        <f t="shared" si="4"/>
        <v>267.45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205.45</v>
      </c>
      <c r="P13" s="16">
        <f t="shared" si="3"/>
        <v>0</v>
      </c>
      <c r="Q13" s="17">
        <f t="shared" si="5"/>
        <v>267.45</v>
      </c>
    </row>
    <row r="14" spans="1:18">
      <c r="A14" s="8" t="s">
        <v>56</v>
      </c>
      <c r="B14" s="15">
        <f>'[1]03'!B16</f>
        <v>62</v>
      </c>
      <c r="C14" s="16">
        <f>'[1]03'!C16</f>
        <v>0</v>
      </c>
      <c r="D14" s="16">
        <f>'[1]03'!D16</f>
        <v>233</v>
      </c>
      <c r="E14" s="16">
        <f>'[1]03'!E16</f>
        <v>0</v>
      </c>
      <c r="F14" s="15">
        <f t="shared" si="6"/>
        <v>295</v>
      </c>
      <c r="G14" s="15">
        <f>'[1]03'!H16</f>
        <v>62</v>
      </c>
      <c r="H14" s="16">
        <f>'[1]03'!I16</f>
        <v>0</v>
      </c>
      <c r="I14" s="16">
        <f>'[1]03'!J16</f>
        <v>206.95</v>
      </c>
      <c r="J14" s="16">
        <f>'[1]03'!K16</f>
        <v>0</v>
      </c>
      <c r="K14" s="15">
        <f t="shared" si="4"/>
        <v>268.95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206.95</v>
      </c>
      <c r="P14" s="16">
        <f t="shared" si="3"/>
        <v>0</v>
      </c>
      <c r="Q14" s="17">
        <f t="shared" si="5"/>
        <v>268.95</v>
      </c>
    </row>
    <row r="15" spans="1:18">
      <c r="A15" s="8" t="s">
        <v>57</v>
      </c>
      <c r="B15" s="15">
        <f>'[1]03'!B17</f>
        <v>62</v>
      </c>
      <c r="C15" s="16">
        <f>'[1]03'!C17</f>
        <v>0</v>
      </c>
      <c r="D15" s="16">
        <f>'[1]03'!D17</f>
        <v>238</v>
      </c>
      <c r="E15" s="16">
        <f>'[1]03'!E17</f>
        <v>0</v>
      </c>
      <c r="F15" s="15">
        <f t="shared" si="6"/>
        <v>300</v>
      </c>
      <c r="G15" s="15">
        <f>'[1]03'!H17</f>
        <v>62</v>
      </c>
      <c r="H15" s="16">
        <f>'[1]03'!I17</f>
        <v>0</v>
      </c>
      <c r="I15" s="16">
        <f>'[1]03'!J17</f>
        <v>205.45</v>
      </c>
      <c r="J15" s="16">
        <f>'[1]03'!K17</f>
        <v>0</v>
      </c>
      <c r="K15" s="15">
        <f t="shared" si="4"/>
        <v>267.45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205.45</v>
      </c>
      <c r="P15" s="16">
        <f t="shared" si="3"/>
        <v>0</v>
      </c>
      <c r="Q15" s="17">
        <f t="shared" si="5"/>
        <v>267.45</v>
      </c>
    </row>
    <row r="16" spans="1:18">
      <c r="A16" s="8" t="s">
        <v>58</v>
      </c>
      <c r="B16" s="15">
        <f>'[1]03'!B18</f>
        <v>62</v>
      </c>
      <c r="C16" s="16">
        <f>'[1]03'!C18</f>
        <v>0</v>
      </c>
      <c r="D16" s="16">
        <f>'[1]03'!D18</f>
        <v>238</v>
      </c>
      <c r="E16" s="16">
        <f>'[1]03'!E18</f>
        <v>0</v>
      </c>
      <c r="F16" s="15">
        <f t="shared" si="6"/>
        <v>300</v>
      </c>
      <c r="G16" s="15">
        <f>'[1]03'!H18</f>
        <v>62</v>
      </c>
      <c r="H16" s="16">
        <f>'[1]03'!I18</f>
        <v>0</v>
      </c>
      <c r="I16" s="16">
        <f>'[1]03'!J18</f>
        <v>205.45</v>
      </c>
      <c r="J16" s="16">
        <f>'[1]03'!K18</f>
        <v>0</v>
      </c>
      <c r="K16" s="15">
        <f t="shared" si="4"/>
        <v>267.45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205.45</v>
      </c>
      <c r="P16" s="16">
        <f t="shared" si="3"/>
        <v>0</v>
      </c>
      <c r="Q16" s="17">
        <f t="shared" si="5"/>
        <v>267.45</v>
      </c>
    </row>
    <row r="17" spans="1:17">
      <c r="A17" s="8" t="s">
        <v>59</v>
      </c>
      <c r="B17" s="15">
        <f>'[1]03'!B19</f>
        <v>62</v>
      </c>
      <c r="C17" s="16">
        <f>'[1]03'!C19</f>
        <v>0</v>
      </c>
      <c r="D17" s="16">
        <f>'[1]03'!D19</f>
        <v>238</v>
      </c>
      <c r="E17" s="16">
        <f>'[1]03'!E19</f>
        <v>0</v>
      </c>
      <c r="F17" s="15">
        <f t="shared" si="6"/>
        <v>300</v>
      </c>
      <c r="G17" s="15">
        <f>'[1]03'!H19</f>
        <v>62</v>
      </c>
      <c r="H17" s="16">
        <f>'[1]03'!I19</f>
        <v>0</v>
      </c>
      <c r="I17" s="16">
        <f>'[1]03'!J19</f>
        <v>205.45</v>
      </c>
      <c r="J17" s="16">
        <f>'[1]03'!K19</f>
        <v>0</v>
      </c>
      <c r="K17" s="15">
        <f t="shared" si="4"/>
        <v>267.45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205.45</v>
      </c>
      <c r="P17" s="16">
        <f t="shared" si="3"/>
        <v>0</v>
      </c>
      <c r="Q17" s="17">
        <f t="shared" si="5"/>
        <v>267.45</v>
      </c>
    </row>
    <row r="18" spans="1:17">
      <c r="A18" s="8" t="s">
        <v>60</v>
      </c>
      <c r="B18" s="15">
        <f>'[1]03'!B20</f>
        <v>62</v>
      </c>
      <c r="C18" s="16">
        <f>'[1]03'!C20</f>
        <v>0</v>
      </c>
      <c r="D18" s="16">
        <f>'[1]03'!D20</f>
        <v>238</v>
      </c>
      <c r="E18" s="16">
        <f>'[1]03'!E20</f>
        <v>0</v>
      </c>
      <c r="F18" s="15">
        <f t="shared" si="6"/>
        <v>300</v>
      </c>
      <c r="G18" s="15">
        <f>'[1]03'!H20</f>
        <v>62</v>
      </c>
      <c r="H18" s="16">
        <f>'[1]03'!I20</f>
        <v>0</v>
      </c>
      <c r="I18" s="16">
        <f>'[1]03'!J20</f>
        <v>205.45</v>
      </c>
      <c r="J18" s="16">
        <f>'[1]03'!K20</f>
        <v>0</v>
      </c>
      <c r="K18" s="15">
        <f t="shared" si="4"/>
        <v>267.45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205.45</v>
      </c>
      <c r="P18" s="16">
        <f t="shared" si="3"/>
        <v>0</v>
      </c>
      <c r="Q18" s="17">
        <f t="shared" si="5"/>
        <v>267.45</v>
      </c>
    </row>
    <row r="19" spans="1:17">
      <c r="A19" s="8" t="s">
        <v>61</v>
      </c>
      <c r="B19" s="15">
        <f>'[1]03'!B21</f>
        <v>62</v>
      </c>
      <c r="C19" s="16">
        <f>'[1]03'!C21</f>
        <v>0</v>
      </c>
      <c r="D19" s="16">
        <f>'[1]03'!D21</f>
        <v>238</v>
      </c>
      <c r="E19" s="16">
        <f>'[1]03'!E21</f>
        <v>0</v>
      </c>
      <c r="F19" s="15">
        <f t="shared" si="6"/>
        <v>300</v>
      </c>
      <c r="G19" s="15">
        <f>'[1]03'!H21</f>
        <v>62</v>
      </c>
      <c r="H19" s="16">
        <f>'[1]03'!I21</f>
        <v>0</v>
      </c>
      <c r="I19" s="16">
        <f>'[1]03'!J21</f>
        <v>205.45</v>
      </c>
      <c r="J19" s="16">
        <f>'[1]03'!K21</f>
        <v>0</v>
      </c>
      <c r="K19" s="15">
        <f t="shared" si="4"/>
        <v>267.45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205.45</v>
      </c>
      <c r="P19" s="16">
        <f t="shared" si="3"/>
        <v>0</v>
      </c>
      <c r="Q19" s="17">
        <f t="shared" si="5"/>
        <v>267.45</v>
      </c>
    </row>
    <row r="20" spans="1:17">
      <c r="A20" s="8" t="s">
        <v>62</v>
      </c>
      <c r="B20" s="15">
        <f>'[1]03'!B22</f>
        <v>62</v>
      </c>
      <c r="C20" s="16">
        <f>'[1]03'!C22</f>
        <v>0</v>
      </c>
      <c r="D20" s="16">
        <f>'[1]03'!D22</f>
        <v>238</v>
      </c>
      <c r="E20" s="16">
        <f>'[1]03'!E22</f>
        <v>0</v>
      </c>
      <c r="F20" s="15">
        <f t="shared" si="6"/>
        <v>300</v>
      </c>
      <c r="G20" s="15">
        <f>'[1]03'!H22</f>
        <v>62</v>
      </c>
      <c r="H20" s="16">
        <f>'[1]03'!I22</f>
        <v>0</v>
      </c>
      <c r="I20" s="16">
        <f>'[1]03'!J22</f>
        <v>206.95</v>
      </c>
      <c r="J20" s="16">
        <f>'[1]03'!K22</f>
        <v>0</v>
      </c>
      <c r="K20" s="15">
        <f t="shared" si="4"/>
        <v>268.95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206.95</v>
      </c>
      <c r="P20" s="16">
        <f t="shared" si="3"/>
        <v>0</v>
      </c>
      <c r="Q20" s="17">
        <f t="shared" si="5"/>
        <v>268.95</v>
      </c>
    </row>
    <row r="21" spans="1:17">
      <c r="A21" s="8" t="s">
        <v>63</v>
      </c>
      <c r="B21" s="15">
        <f>'[1]03'!B23</f>
        <v>62</v>
      </c>
      <c r="C21" s="16">
        <f>'[1]03'!C23</f>
        <v>0</v>
      </c>
      <c r="D21" s="16">
        <f>'[1]03'!D23</f>
        <v>238</v>
      </c>
      <c r="E21" s="16">
        <f>'[1]03'!E23</f>
        <v>0</v>
      </c>
      <c r="F21" s="15">
        <f t="shared" si="6"/>
        <v>300</v>
      </c>
      <c r="G21" s="15">
        <f>'[1]03'!H23</f>
        <v>62</v>
      </c>
      <c r="H21" s="16">
        <f>'[1]03'!I23</f>
        <v>0</v>
      </c>
      <c r="I21" s="16">
        <f>'[1]03'!J23</f>
        <v>203</v>
      </c>
      <c r="J21" s="16">
        <f>'[1]03'!K23</f>
        <v>0</v>
      </c>
      <c r="K21" s="15">
        <f t="shared" si="4"/>
        <v>265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203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'[1]03'!B24</f>
        <v>62</v>
      </c>
      <c r="C22" s="16">
        <f>'[1]03'!C24</f>
        <v>0</v>
      </c>
      <c r="D22" s="16">
        <f>'[1]03'!D24</f>
        <v>238</v>
      </c>
      <c r="E22" s="16">
        <f>'[1]03'!E24</f>
        <v>0</v>
      </c>
      <c r="F22" s="15">
        <f t="shared" si="6"/>
        <v>300</v>
      </c>
      <c r="G22" s="15">
        <f>'[1]03'!H24</f>
        <v>62</v>
      </c>
      <c r="H22" s="16">
        <f>'[1]03'!I24</f>
        <v>0</v>
      </c>
      <c r="I22" s="16">
        <f>'[1]03'!J24</f>
        <v>203</v>
      </c>
      <c r="J22" s="16">
        <f>'[1]03'!K24</f>
        <v>0</v>
      </c>
      <c r="K22" s="15">
        <f t="shared" si="4"/>
        <v>265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203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'[1]03'!B25</f>
        <v>62</v>
      </c>
      <c r="C23" s="16">
        <f>'[1]03'!C25</f>
        <v>0</v>
      </c>
      <c r="D23" s="16">
        <f>'[1]03'!D25</f>
        <v>238</v>
      </c>
      <c r="E23" s="16">
        <f>'[1]03'!E25</f>
        <v>0</v>
      </c>
      <c r="F23" s="15">
        <f t="shared" si="6"/>
        <v>300</v>
      </c>
      <c r="G23" s="15">
        <f>'[1]03'!H25</f>
        <v>62</v>
      </c>
      <c r="H23" s="16">
        <f>'[1]03'!I25</f>
        <v>0</v>
      </c>
      <c r="I23" s="16">
        <f>'[1]03'!J25</f>
        <v>203</v>
      </c>
      <c r="J23" s="16">
        <f>'[1]03'!K25</f>
        <v>0</v>
      </c>
      <c r="K23" s="15">
        <f t="shared" si="4"/>
        <v>265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203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'[1]03'!B26</f>
        <v>62</v>
      </c>
      <c r="C24" s="16">
        <f>'[1]03'!C26</f>
        <v>0</v>
      </c>
      <c r="D24" s="16">
        <f>'[1]03'!D26</f>
        <v>238</v>
      </c>
      <c r="E24" s="16">
        <f>'[1]03'!E26</f>
        <v>0</v>
      </c>
      <c r="F24" s="15">
        <f t="shared" si="6"/>
        <v>300</v>
      </c>
      <c r="G24" s="15">
        <f>'[1]03'!H26</f>
        <v>62</v>
      </c>
      <c r="H24" s="16">
        <f>'[1]03'!I26</f>
        <v>0</v>
      </c>
      <c r="I24" s="16">
        <f>'[1]03'!J26</f>
        <v>93</v>
      </c>
      <c r="J24" s="16">
        <f>'[1]03'!K26</f>
        <v>0</v>
      </c>
      <c r="K24" s="15">
        <f t="shared" si="4"/>
        <v>155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93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'[1]03'!B27</f>
        <v>62</v>
      </c>
      <c r="C25" s="16">
        <f>'[1]03'!C27</f>
        <v>0</v>
      </c>
      <c r="D25" s="16">
        <f>'[1]03'!D27</f>
        <v>238</v>
      </c>
      <c r="E25" s="16">
        <f>'[1]03'!E27</f>
        <v>0</v>
      </c>
      <c r="F25" s="15">
        <f t="shared" si="6"/>
        <v>300</v>
      </c>
      <c r="G25" s="15">
        <f>'[1]03'!H27</f>
        <v>62</v>
      </c>
      <c r="H25" s="16">
        <f>'[1]03'!I27</f>
        <v>0</v>
      </c>
      <c r="I25" s="16">
        <f>'[1]03'!J27</f>
        <v>93</v>
      </c>
      <c r="J25" s="16">
        <f>'[1]03'!K27</f>
        <v>0</v>
      </c>
      <c r="K25" s="15">
        <f t="shared" si="4"/>
        <v>155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93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'[1]03'!B28</f>
        <v>62</v>
      </c>
      <c r="C26" s="16">
        <f>'[1]03'!C28</f>
        <v>0</v>
      </c>
      <c r="D26" s="16">
        <f>'[1]03'!D28</f>
        <v>238</v>
      </c>
      <c r="E26" s="16">
        <f>'[1]03'!E28</f>
        <v>0</v>
      </c>
      <c r="F26" s="15">
        <f t="shared" si="6"/>
        <v>300</v>
      </c>
      <c r="G26" s="15">
        <f>'[1]03'!H28</f>
        <v>62</v>
      </c>
      <c r="H26" s="16">
        <f>'[1]03'!I28</f>
        <v>0</v>
      </c>
      <c r="I26" s="16">
        <f>'[1]03'!J28</f>
        <v>93</v>
      </c>
      <c r="J26" s="16">
        <f>'[1]03'!K28</f>
        <v>0</v>
      </c>
      <c r="K26" s="15">
        <f t="shared" si="4"/>
        <v>155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93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'[1]03'!B29</f>
        <v>62</v>
      </c>
      <c r="C27" s="16">
        <f>'[1]03'!C29</f>
        <v>0</v>
      </c>
      <c r="D27" s="16">
        <f>'[1]03'!D29</f>
        <v>238</v>
      </c>
      <c r="E27" s="16">
        <f>'[1]03'!E29</f>
        <v>0</v>
      </c>
      <c r="F27" s="15">
        <f t="shared" si="6"/>
        <v>300</v>
      </c>
      <c r="G27" s="15">
        <f>'[1]03'!H29</f>
        <v>62</v>
      </c>
      <c r="H27" s="16">
        <f>'[1]03'!I29</f>
        <v>0</v>
      </c>
      <c r="I27" s="16">
        <f>'[1]03'!J29</f>
        <v>93</v>
      </c>
      <c r="J27" s="16">
        <f>'[1]03'!K29</f>
        <v>0</v>
      </c>
      <c r="K27" s="15">
        <f t="shared" si="4"/>
        <v>155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93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'[1]03'!B30</f>
        <v>62</v>
      </c>
      <c r="C28" s="16">
        <f>'[1]03'!C30</f>
        <v>0</v>
      </c>
      <c r="D28" s="16">
        <f>'[1]03'!D30</f>
        <v>238</v>
      </c>
      <c r="E28" s="16">
        <f>'[1]03'!E30</f>
        <v>0</v>
      </c>
      <c r="F28" s="15">
        <f t="shared" si="6"/>
        <v>300</v>
      </c>
      <c r="G28" s="15">
        <f>'[1]03'!H30</f>
        <v>62</v>
      </c>
      <c r="H28" s="16">
        <f>'[1]03'!I30</f>
        <v>0</v>
      </c>
      <c r="I28" s="16">
        <f>'[1]03'!J30</f>
        <v>88</v>
      </c>
      <c r="J28" s="16">
        <f>'[1]03'!K30</f>
        <v>0</v>
      </c>
      <c r="K28" s="15">
        <f t="shared" si="4"/>
        <v>150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88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'[1]03'!B31</f>
        <v>62</v>
      </c>
      <c r="C29" s="16">
        <f>'[1]03'!C31</f>
        <v>0</v>
      </c>
      <c r="D29" s="16">
        <f>'[1]03'!D31</f>
        <v>238</v>
      </c>
      <c r="E29" s="16">
        <f>'[1]03'!E31</f>
        <v>0</v>
      </c>
      <c r="F29" s="15">
        <f t="shared" si="6"/>
        <v>300</v>
      </c>
      <c r="G29" s="15">
        <f>'[1]03'!H31</f>
        <v>62</v>
      </c>
      <c r="H29" s="16">
        <f>'[1]03'!I31</f>
        <v>0</v>
      </c>
      <c r="I29" s="16">
        <f>'[1]03'!J31</f>
        <v>88</v>
      </c>
      <c r="J29" s="16">
        <f>'[1]03'!K31</f>
        <v>0</v>
      </c>
      <c r="K29" s="15">
        <f t="shared" si="4"/>
        <v>150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88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'[1]03'!B32</f>
        <v>62</v>
      </c>
      <c r="C30" s="16">
        <f>'[1]03'!C32</f>
        <v>0</v>
      </c>
      <c r="D30" s="16">
        <f>'[1]03'!D32</f>
        <v>238</v>
      </c>
      <c r="E30" s="16">
        <f>'[1]03'!E32</f>
        <v>0</v>
      </c>
      <c r="F30" s="15">
        <f t="shared" si="6"/>
        <v>300</v>
      </c>
      <c r="G30" s="15">
        <f>'[1]03'!H32</f>
        <v>62</v>
      </c>
      <c r="H30" s="16">
        <f>'[1]03'!I32</f>
        <v>0</v>
      </c>
      <c r="I30" s="16">
        <f>'[1]03'!J32</f>
        <v>105.45</v>
      </c>
      <c r="J30" s="16">
        <f>'[1]03'!K32</f>
        <v>0</v>
      </c>
      <c r="K30" s="15">
        <f t="shared" si="4"/>
        <v>167.45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105.45</v>
      </c>
      <c r="P30" s="16">
        <f t="shared" si="3"/>
        <v>0</v>
      </c>
      <c r="Q30" s="17">
        <f t="shared" si="5"/>
        <v>167.45</v>
      </c>
    </row>
    <row r="31" spans="1:17">
      <c r="A31" s="8" t="s">
        <v>73</v>
      </c>
      <c r="B31" s="15">
        <f>'[1]03'!B33</f>
        <v>62</v>
      </c>
      <c r="C31" s="16">
        <f>'[1]03'!C33</f>
        <v>0</v>
      </c>
      <c r="D31" s="16">
        <f>'[1]03'!D33</f>
        <v>233</v>
      </c>
      <c r="E31" s="16">
        <f>'[1]03'!E33</f>
        <v>0</v>
      </c>
      <c r="F31" s="15">
        <f t="shared" si="6"/>
        <v>295</v>
      </c>
      <c r="G31" s="15">
        <f>'[1]03'!H33</f>
        <v>62</v>
      </c>
      <c r="H31" s="16">
        <f>'[1]03'!I33</f>
        <v>0</v>
      </c>
      <c r="I31" s="16">
        <f>'[1]03'!J33</f>
        <v>105.45</v>
      </c>
      <c r="J31" s="16">
        <f>'[1]03'!K33</f>
        <v>0</v>
      </c>
      <c r="K31" s="15">
        <f t="shared" si="4"/>
        <v>167.45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105.45</v>
      </c>
      <c r="P31" s="16">
        <f t="shared" si="3"/>
        <v>0</v>
      </c>
      <c r="Q31" s="17">
        <f t="shared" si="5"/>
        <v>167.45</v>
      </c>
    </row>
    <row r="32" spans="1:17">
      <c r="A32" s="8" t="s">
        <v>74</v>
      </c>
      <c r="B32" s="15">
        <f>'[1]03'!B34</f>
        <v>62</v>
      </c>
      <c r="C32" s="16">
        <f>'[1]03'!C34</f>
        <v>0</v>
      </c>
      <c r="D32" s="16">
        <f>'[1]03'!D34</f>
        <v>233</v>
      </c>
      <c r="E32" s="16">
        <f>'[1]03'!E34</f>
        <v>0</v>
      </c>
      <c r="F32" s="15">
        <f t="shared" si="6"/>
        <v>295</v>
      </c>
      <c r="G32" s="15">
        <f>'[1]03'!H34</f>
        <v>62</v>
      </c>
      <c r="H32" s="16">
        <f>'[1]03'!I34</f>
        <v>0</v>
      </c>
      <c r="I32" s="16">
        <f>'[1]03'!J34</f>
        <v>105.45</v>
      </c>
      <c r="J32" s="16">
        <f>'[1]03'!K34</f>
        <v>0</v>
      </c>
      <c r="K32" s="15">
        <f t="shared" si="4"/>
        <v>167.45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105.45</v>
      </c>
      <c r="P32" s="16">
        <f t="shared" si="3"/>
        <v>0</v>
      </c>
      <c r="Q32" s="17">
        <f t="shared" si="5"/>
        <v>167.45</v>
      </c>
    </row>
    <row r="33" spans="1:17">
      <c r="A33" s="8" t="s">
        <v>75</v>
      </c>
      <c r="B33" s="15">
        <f>'[1]03'!B35</f>
        <v>62</v>
      </c>
      <c r="C33" s="16">
        <f>'[1]03'!C35</f>
        <v>0</v>
      </c>
      <c r="D33" s="16">
        <f>'[1]03'!D35</f>
        <v>233</v>
      </c>
      <c r="E33" s="16">
        <f>'[1]03'!E35</f>
        <v>0</v>
      </c>
      <c r="F33" s="15">
        <f t="shared" si="6"/>
        <v>295</v>
      </c>
      <c r="G33" s="15">
        <f>'[1]03'!H35</f>
        <v>62</v>
      </c>
      <c r="H33" s="16">
        <f>'[1]03'!I35</f>
        <v>0</v>
      </c>
      <c r="I33" s="16">
        <f>'[1]03'!J35</f>
        <v>105.45</v>
      </c>
      <c r="J33" s="16">
        <f>'[1]03'!K35</f>
        <v>0</v>
      </c>
      <c r="K33" s="15">
        <f t="shared" si="4"/>
        <v>167.45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105.45</v>
      </c>
      <c r="P33" s="16">
        <f t="shared" si="3"/>
        <v>0</v>
      </c>
      <c r="Q33" s="17">
        <f t="shared" si="5"/>
        <v>167.45</v>
      </c>
    </row>
    <row r="34" spans="1:17">
      <c r="A34" s="8" t="s">
        <v>76</v>
      </c>
      <c r="B34" s="15">
        <f>'[1]03'!B36</f>
        <v>62</v>
      </c>
      <c r="C34" s="16">
        <f>'[1]03'!C36</f>
        <v>0</v>
      </c>
      <c r="D34" s="16">
        <f>'[1]03'!D36</f>
        <v>233</v>
      </c>
      <c r="E34" s="16">
        <f>'[1]03'!E36</f>
        <v>0</v>
      </c>
      <c r="F34" s="15">
        <f t="shared" si="6"/>
        <v>295</v>
      </c>
      <c r="G34" s="15">
        <f>'[1]03'!H36</f>
        <v>62</v>
      </c>
      <c r="H34" s="16">
        <f>'[1]03'!I36</f>
        <v>0</v>
      </c>
      <c r="I34" s="16">
        <f>'[1]03'!J36</f>
        <v>105.45</v>
      </c>
      <c r="J34" s="16">
        <f>'[1]03'!K36</f>
        <v>0</v>
      </c>
      <c r="K34" s="15">
        <f t="shared" si="4"/>
        <v>167.45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105.45</v>
      </c>
      <c r="P34" s="16">
        <f t="shared" si="3"/>
        <v>0</v>
      </c>
      <c r="Q34" s="17">
        <f t="shared" si="5"/>
        <v>167.45</v>
      </c>
    </row>
    <row r="35" spans="1:17">
      <c r="A35" s="8" t="s">
        <v>77</v>
      </c>
      <c r="B35" s="15">
        <f>'[1]03'!B37</f>
        <v>62</v>
      </c>
      <c r="C35" s="16">
        <f>'[1]03'!C37</f>
        <v>0</v>
      </c>
      <c r="D35" s="16">
        <f>'[1]03'!D37</f>
        <v>233</v>
      </c>
      <c r="E35" s="16">
        <f>'[1]03'!E37</f>
        <v>0</v>
      </c>
      <c r="F35" s="15">
        <f t="shared" si="6"/>
        <v>295</v>
      </c>
      <c r="G35" s="15">
        <f>'[1]03'!H37</f>
        <v>62</v>
      </c>
      <c r="H35" s="16">
        <f>'[1]03'!I37</f>
        <v>0</v>
      </c>
      <c r="I35" s="16">
        <f>'[1]03'!J37</f>
        <v>105.45</v>
      </c>
      <c r="J35" s="16">
        <f>'[1]03'!K37</f>
        <v>0</v>
      </c>
      <c r="K35" s="15">
        <f t="shared" si="4"/>
        <v>167.45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105.45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167.45</v>
      </c>
    </row>
    <row r="36" spans="1:17">
      <c r="A36" s="8" t="s">
        <v>78</v>
      </c>
      <c r="B36" s="15">
        <f>'[1]03'!B38</f>
        <v>62</v>
      </c>
      <c r="C36" s="16">
        <f>'[1]03'!C38</f>
        <v>0</v>
      </c>
      <c r="D36" s="16">
        <f>'[1]03'!D38</f>
        <v>233</v>
      </c>
      <c r="E36" s="16">
        <f>'[1]03'!E38</f>
        <v>0</v>
      </c>
      <c r="F36" s="15">
        <f t="shared" si="6"/>
        <v>295</v>
      </c>
      <c r="G36" s="15">
        <f>'[1]03'!H38</f>
        <v>62</v>
      </c>
      <c r="H36" s="16">
        <f>'[1]03'!I38</f>
        <v>0</v>
      </c>
      <c r="I36" s="16">
        <f>'[1]03'!J38</f>
        <v>105.45</v>
      </c>
      <c r="J36" s="16">
        <f>'[1]03'!K38</f>
        <v>0</v>
      </c>
      <c r="K36" s="15">
        <f t="shared" si="4"/>
        <v>167.45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105.45</v>
      </c>
      <c r="P36" s="16">
        <f t="shared" si="10"/>
        <v>0</v>
      </c>
      <c r="Q36" s="17">
        <f t="shared" si="5"/>
        <v>167.45</v>
      </c>
    </row>
    <row r="37" spans="1:17">
      <c r="A37" s="8" t="s">
        <v>79</v>
      </c>
      <c r="B37" s="15">
        <f>'[1]03'!B39</f>
        <v>0</v>
      </c>
      <c r="C37" s="16">
        <f>'[1]03'!C39</f>
        <v>200</v>
      </c>
      <c r="D37" s="16">
        <f>'[1]03'!D39</f>
        <v>0</v>
      </c>
      <c r="E37" s="16">
        <f>'[1]03'!E39</f>
        <v>0</v>
      </c>
      <c r="F37" s="15">
        <f t="shared" si="6"/>
        <v>200</v>
      </c>
      <c r="G37" s="15">
        <f>'[1]03'!H39</f>
        <v>0</v>
      </c>
      <c r="H37" s="16">
        <f>'[1]03'!I39</f>
        <v>100</v>
      </c>
      <c r="I37" s="16">
        <f>'[1]03'!J39</f>
        <v>0</v>
      </c>
      <c r="J37" s="16">
        <f>'[1]03'!K39</f>
        <v>0</v>
      </c>
      <c r="K37" s="15">
        <f t="shared" si="4"/>
        <v>100</v>
      </c>
      <c r="L37" s="18">
        <f>frq!C37</f>
        <v>1</v>
      </c>
      <c r="M37" s="16">
        <f t="shared" si="7"/>
        <v>0</v>
      </c>
      <c r="N37" s="16">
        <f t="shared" si="8"/>
        <v>100</v>
      </c>
      <c r="O37" s="16">
        <f t="shared" si="9"/>
        <v>0</v>
      </c>
      <c r="P37" s="16">
        <f t="shared" si="10"/>
        <v>0</v>
      </c>
      <c r="Q37" s="17">
        <f t="shared" si="5"/>
        <v>100</v>
      </c>
    </row>
    <row r="38" spans="1:17">
      <c r="A38" s="8" t="s">
        <v>80</v>
      </c>
      <c r="B38" s="15">
        <f>'[1]03'!B40</f>
        <v>0</v>
      </c>
      <c r="C38" s="16">
        <f>'[1]03'!C40</f>
        <v>200</v>
      </c>
      <c r="D38" s="16">
        <f>'[1]03'!D40</f>
        <v>0</v>
      </c>
      <c r="E38" s="16">
        <f>'[1]03'!E40</f>
        <v>0</v>
      </c>
      <c r="F38" s="15">
        <f t="shared" si="6"/>
        <v>200</v>
      </c>
      <c r="G38" s="15">
        <f>'[1]03'!H40</f>
        <v>0</v>
      </c>
      <c r="H38" s="16">
        <f>'[1]03'!I40</f>
        <v>100</v>
      </c>
      <c r="I38" s="16">
        <f>'[1]03'!J40</f>
        <v>0</v>
      </c>
      <c r="J38" s="16">
        <f>'[1]03'!K40</f>
        <v>0</v>
      </c>
      <c r="K38" s="15">
        <f t="shared" si="4"/>
        <v>100</v>
      </c>
      <c r="L38" s="18">
        <f>frq!C38</f>
        <v>1</v>
      </c>
      <c r="M38" s="16">
        <f t="shared" si="7"/>
        <v>0</v>
      </c>
      <c r="N38" s="16">
        <f t="shared" si="8"/>
        <v>100</v>
      </c>
      <c r="O38" s="16">
        <f t="shared" si="9"/>
        <v>0</v>
      </c>
      <c r="P38" s="16">
        <f t="shared" si="10"/>
        <v>0</v>
      </c>
      <c r="Q38" s="17">
        <f t="shared" si="5"/>
        <v>100</v>
      </c>
    </row>
    <row r="39" spans="1:17">
      <c r="A39" s="8" t="s">
        <v>81</v>
      </c>
      <c r="B39" s="15">
        <f>'[1]03'!B41</f>
        <v>0</v>
      </c>
      <c r="C39" s="16">
        <f>'[1]03'!C41</f>
        <v>200</v>
      </c>
      <c r="D39" s="16">
        <f>'[1]03'!D41</f>
        <v>0</v>
      </c>
      <c r="E39" s="16">
        <f>'[1]03'!E41</f>
        <v>0</v>
      </c>
      <c r="F39" s="15">
        <f t="shared" si="6"/>
        <v>200</v>
      </c>
      <c r="G39" s="15">
        <f>'[1]03'!H41</f>
        <v>0</v>
      </c>
      <c r="H39" s="16">
        <f>'[1]03'!I41</f>
        <v>100</v>
      </c>
      <c r="I39" s="16">
        <f>'[1]03'!J41</f>
        <v>0</v>
      </c>
      <c r="J39" s="16">
        <f>'[1]03'!K41</f>
        <v>0</v>
      </c>
      <c r="K39" s="15">
        <f t="shared" si="4"/>
        <v>100</v>
      </c>
      <c r="L39" s="18">
        <f>frq!C39</f>
        <v>1</v>
      </c>
      <c r="M39" s="16">
        <f t="shared" si="7"/>
        <v>0</v>
      </c>
      <c r="N39" s="16">
        <f t="shared" si="8"/>
        <v>100</v>
      </c>
      <c r="O39" s="16">
        <f t="shared" si="9"/>
        <v>0</v>
      </c>
      <c r="P39" s="16">
        <f t="shared" si="10"/>
        <v>0</v>
      </c>
      <c r="Q39" s="17">
        <f t="shared" si="5"/>
        <v>100</v>
      </c>
    </row>
    <row r="40" spans="1:17">
      <c r="A40" s="8" t="s">
        <v>82</v>
      </c>
      <c r="B40" s="15">
        <f>'[1]03'!B42</f>
        <v>0</v>
      </c>
      <c r="C40" s="16">
        <f>'[1]03'!C42</f>
        <v>200</v>
      </c>
      <c r="D40" s="16">
        <f>'[1]03'!D42</f>
        <v>0</v>
      </c>
      <c r="E40" s="16">
        <f>'[1]03'!E42</f>
        <v>0</v>
      </c>
      <c r="F40" s="15">
        <f t="shared" si="6"/>
        <v>200</v>
      </c>
      <c r="G40" s="15">
        <f>'[1]03'!H42</f>
        <v>0</v>
      </c>
      <c r="H40" s="16">
        <f>'[1]03'!I42</f>
        <v>100</v>
      </c>
      <c r="I40" s="16">
        <f>'[1]03'!J42</f>
        <v>0</v>
      </c>
      <c r="J40" s="16">
        <f>'[1]03'!K42</f>
        <v>0</v>
      </c>
      <c r="K40" s="15">
        <f t="shared" si="4"/>
        <v>100</v>
      </c>
      <c r="L40" s="18">
        <f>frq!C40</f>
        <v>1</v>
      </c>
      <c r="M40" s="16">
        <f t="shared" si="7"/>
        <v>0</v>
      </c>
      <c r="N40" s="16">
        <f t="shared" si="8"/>
        <v>100</v>
      </c>
      <c r="O40" s="16">
        <f t="shared" si="9"/>
        <v>0</v>
      </c>
      <c r="P40" s="16">
        <f t="shared" si="10"/>
        <v>0</v>
      </c>
      <c r="Q40" s="17">
        <f t="shared" si="5"/>
        <v>100</v>
      </c>
    </row>
    <row r="41" spans="1:17">
      <c r="A41" s="8" t="s">
        <v>83</v>
      </c>
      <c r="B41" s="15">
        <f>'[1]03'!B43</f>
        <v>0</v>
      </c>
      <c r="C41" s="16">
        <f>'[1]03'!C43</f>
        <v>200</v>
      </c>
      <c r="D41" s="16">
        <f>'[1]03'!D43</f>
        <v>0</v>
      </c>
      <c r="E41" s="16">
        <f>'[1]03'!E43</f>
        <v>0</v>
      </c>
      <c r="F41" s="15">
        <f t="shared" si="6"/>
        <v>200</v>
      </c>
      <c r="G41" s="15">
        <f>'[1]03'!H43</f>
        <v>0</v>
      </c>
      <c r="H41" s="16">
        <f>'[1]03'!I43</f>
        <v>100</v>
      </c>
      <c r="I41" s="16">
        <f>'[1]03'!J43</f>
        <v>0</v>
      </c>
      <c r="J41" s="16">
        <f>'[1]03'!K43</f>
        <v>0</v>
      </c>
      <c r="K41" s="15">
        <f t="shared" si="4"/>
        <v>100</v>
      </c>
      <c r="L41" s="18">
        <f>frq!C41</f>
        <v>1</v>
      </c>
      <c r="M41" s="16">
        <f t="shared" si="7"/>
        <v>0</v>
      </c>
      <c r="N41" s="16">
        <f t="shared" si="8"/>
        <v>100</v>
      </c>
      <c r="O41" s="16">
        <f t="shared" si="9"/>
        <v>0</v>
      </c>
      <c r="P41" s="16">
        <f t="shared" si="10"/>
        <v>0</v>
      </c>
      <c r="Q41" s="17">
        <f t="shared" si="5"/>
        <v>100</v>
      </c>
    </row>
    <row r="42" spans="1:17">
      <c r="A42" s="8" t="s">
        <v>84</v>
      </c>
      <c r="B42" s="15">
        <f>'[1]03'!B44</f>
        <v>0</v>
      </c>
      <c r="C42" s="16">
        <f>'[1]03'!C44</f>
        <v>200</v>
      </c>
      <c r="D42" s="16">
        <f>'[1]03'!D44</f>
        <v>0</v>
      </c>
      <c r="E42" s="16">
        <f>'[1]03'!E44</f>
        <v>0</v>
      </c>
      <c r="F42" s="15">
        <f t="shared" si="6"/>
        <v>200</v>
      </c>
      <c r="G42" s="15">
        <f>'[1]03'!H44</f>
        <v>0</v>
      </c>
      <c r="H42" s="16">
        <f>'[1]03'!I44</f>
        <v>100</v>
      </c>
      <c r="I42" s="16">
        <f>'[1]03'!J44</f>
        <v>0</v>
      </c>
      <c r="J42" s="16">
        <f>'[1]03'!K44</f>
        <v>0</v>
      </c>
      <c r="K42" s="15">
        <f t="shared" si="4"/>
        <v>100</v>
      </c>
      <c r="L42" s="18">
        <f>frq!C42</f>
        <v>1</v>
      </c>
      <c r="M42" s="16">
        <f t="shared" si="7"/>
        <v>0</v>
      </c>
      <c r="N42" s="16">
        <f t="shared" si="8"/>
        <v>100</v>
      </c>
      <c r="O42" s="16">
        <f t="shared" si="9"/>
        <v>0</v>
      </c>
      <c r="P42" s="16">
        <f t="shared" si="10"/>
        <v>0</v>
      </c>
      <c r="Q42" s="17">
        <f t="shared" si="5"/>
        <v>100</v>
      </c>
    </row>
    <row r="43" spans="1:17">
      <c r="A43" s="8" t="s">
        <v>85</v>
      </c>
      <c r="B43" s="15">
        <f>'[1]03'!B45</f>
        <v>0</v>
      </c>
      <c r="C43" s="16">
        <f>'[1]03'!C45</f>
        <v>200</v>
      </c>
      <c r="D43" s="16">
        <f>'[1]03'!D45</f>
        <v>0</v>
      </c>
      <c r="E43" s="16">
        <f>'[1]03'!E45</f>
        <v>0</v>
      </c>
      <c r="F43" s="15">
        <f t="shared" si="6"/>
        <v>200</v>
      </c>
      <c r="G43" s="15">
        <f>'[1]03'!H45</f>
        <v>0</v>
      </c>
      <c r="H43" s="16">
        <f>'[1]03'!I45</f>
        <v>100</v>
      </c>
      <c r="I43" s="16">
        <f>'[1]03'!J45</f>
        <v>0</v>
      </c>
      <c r="J43" s="16">
        <f>'[1]03'!K45</f>
        <v>0</v>
      </c>
      <c r="K43" s="15">
        <f t="shared" si="4"/>
        <v>100</v>
      </c>
      <c r="L43" s="18">
        <f>frq!C43</f>
        <v>1</v>
      </c>
      <c r="M43" s="16">
        <f t="shared" si="7"/>
        <v>0</v>
      </c>
      <c r="N43" s="16">
        <f t="shared" si="8"/>
        <v>100</v>
      </c>
      <c r="O43" s="16">
        <f t="shared" si="9"/>
        <v>0</v>
      </c>
      <c r="P43" s="16">
        <f t="shared" si="10"/>
        <v>0</v>
      </c>
      <c r="Q43" s="17">
        <f t="shared" si="5"/>
        <v>100</v>
      </c>
    </row>
    <row r="44" spans="1:17">
      <c r="A44" s="8" t="s">
        <v>86</v>
      </c>
      <c r="B44" s="15">
        <f>'[1]03'!B46</f>
        <v>0</v>
      </c>
      <c r="C44" s="16">
        <f>'[1]03'!C46</f>
        <v>200</v>
      </c>
      <c r="D44" s="16">
        <f>'[1]03'!D46</f>
        <v>0</v>
      </c>
      <c r="E44" s="16">
        <f>'[1]03'!E46</f>
        <v>0</v>
      </c>
      <c r="F44" s="15">
        <f t="shared" si="6"/>
        <v>200</v>
      </c>
      <c r="G44" s="15">
        <f>'[1]03'!H46</f>
        <v>0</v>
      </c>
      <c r="H44" s="16">
        <f>'[1]03'!I46</f>
        <v>100</v>
      </c>
      <c r="I44" s="16">
        <f>'[1]03'!J46</f>
        <v>0</v>
      </c>
      <c r="J44" s="16">
        <f>'[1]03'!K46</f>
        <v>0</v>
      </c>
      <c r="K44" s="15">
        <f t="shared" si="4"/>
        <v>100</v>
      </c>
      <c r="L44" s="18">
        <f>frq!C44</f>
        <v>1</v>
      </c>
      <c r="M44" s="16">
        <f t="shared" si="7"/>
        <v>0</v>
      </c>
      <c r="N44" s="16">
        <f t="shared" si="8"/>
        <v>100</v>
      </c>
      <c r="O44" s="16">
        <f t="shared" si="9"/>
        <v>0</v>
      </c>
      <c r="P44" s="16">
        <f t="shared" si="10"/>
        <v>0</v>
      </c>
      <c r="Q44" s="17">
        <f t="shared" si="5"/>
        <v>100</v>
      </c>
    </row>
    <row r="45" spans="1:17">
      <c r="A45" s="8" t="s">
        <v>87</v>
      </c>
      <c r="B45" s="15">
        <f>'[1]03'!B47</f>
        <v>62</v>
      </c>
      <c r="C45" s="16">
        <f>'[1]03'!C47</f>
        <v>200</v>
      </c>
      <c r="D45" s="16">
        <f>'[1]03'!D47</f>
        <v>228</v>
      </c>
      <c r="E45" s="16">
        <f>'[1]03'!E47</f>
        <v>0</v>
      </c>
      <c r="F45" s="15">
        <f t="shared" si="6"/>
        <v>490</v>
      </c>
      <c r="G45" s="15">
        <f>'[1]03'!H47</f>
        <v>62</v>
      </c>
      <c r="H45" s="16">
        <f>'[1]03'!I47</f>
        <v>100</v>
      </c>
      <c r="I45" s="16">
        <f>'[1]03'!J47</f>
        <v>88</v>
      </c>
      <c r="J45" s="16">
        <f>'[1]03'!K47</f>
        <v>0</v>
      </c>
      <c r="K45" s="15">
        <f t="shared" si="4"/>
        <v>250</v>
      </c>
      <c r="L45" s="18">
        <f>frq!C45</f>
        <v>1</v>
      </c>
      <c r="M45" s="16">
        <f t="shared" si="7"/>
        <v>62</v>
      </c>
      <c r="N45" s="16">
        <f t="shared" si="8"/>
        <v>100</v>
      </c>
      <c r="O45" s="16">
        <f t="shared" si="9"/>
        <v>88</v>
      </c>
      <c r="P45" s="16">
        <f t="shared" si="10"/>
        <v>0</v>
      </c>
      <c r="Q45" s="17">
        <f t="shared" si="5"/>
        <v>250</v>
      </c>
    </row>
    <row r="46" spans="1:17">
      <c r="A46" s="8" t="s">
        <v>88</v>
      </c>
      <c r="B46" s="15">
        <f>'[1]03'!B48</f>
        <v>62</v>
      </c>
      <c r="C46" s="16">
        <f>'[1]03'!C48</f>
        <v>0</v>
      </c>
      <c r="D46" s="16">
        <f>'[1]03'!D48</f>
        <v>228</v>
      </c>
      <c r="E46" s="16">
        <f>'[1]03'!E48</f>
        <v>0</v>
      </c>
      <c r="F46" s="15">
        <f t="shared" si="6"/>
        <v>290</v>
      </c>
      <c r="G46" s="15">
        <f>'[1]03'!H48</f>
        <v>62</v>
      </c>
      <c r="H46" s="16">
        <f>'[1]03'!I48</f>
        <v>0</v>
      </c>
      <c r="I46" s="16">
        <f>'[1]03'!J48</f>
        <v>88</v>
      </c>
      <c r="J46" s="16">
        <f>'[1]03'!K48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'[1]03'!B49</f>
        <v>62</v>
      </c>
      <c r="C47" s="16">
        <f>'[1]03'!C49</f>
        <v>0</v>
      </c>
      <c r="D47" s="16">
        <f>'[1]03'!D49</f>
        <v>228</v>
      </c>
      <c r="E47" s="16">
        <f>'[1]03'!E49</f>
        <v>0</v>
      </c>
      <c r="F47" s="15">
        <f t="shared" si="6"/>
        <v>290</v>
      </c>
      <c r="G47" s="15">
        <f>'[1]03'!H49</f>
        <v>62</v>
      </c>
      <c r="H47" s="16">
        <f>'[1]03'!I49</f>
        <v>0</v>
      </c>
      <c r="I47" s="16">
        <f>'[1]03'!J49</f>
        <v>88</v>
      </c>
      <c r="J47" s="16">
        <f>'[1]03'!K49</f>
        <v>0</v>
      </c>
      <c r="K47" s="15">
        <f t="shared" si="4"/>
        <v>150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88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'[1]03'!B50</f>
        <v>62</v>
      </c>
      <c r="C48" s="16">
        <f>'[1]03'!C50</f>
        <v>0</v>
      </c>
      <c r="D48" s="16">
        <f>'[1]03'!D50</f>
        <v>228</v>
      </c>
      <c r="E48" s="16">
        <f>'[1]03'!E50</f>
        <v>0</v>
      </c>
      <c r="F48" s="15">
        <f t="shared" si="6"/>
        <v>290</v>
      </c>
      <c r="G48" s="15">
        <f>'[1]03'!H50</f>
        <v>62</v>
      </c>
      <c r="H48" s="16">
        <f>'[1]03'!I50</f>
        <v>0</v>
      </c>
      <c r="I48" s="16">
        <f>'[1]03'!J50</f>
        <v>88</v>
      </c>
      <c r="J48" s="16">
        <f>'[1]03'!K50</f>
        <v>0</v>
      </c>
      <c r="K48" s="15">
        <f t="shared" si="4"/>
        <v>150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88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'[1]03'!B51</f>
        <v>62</v>
      </c>
      <c r="C49" s="16">
        <f>'[1]03'!C51</f>
        <v>0</v>
      </c>
      <c r="D49" s="16">
        <f>'[1]03'!D51</f>
        <v>228</v>
      </c>
      <c r="E49" s="16">
        <f>'[1]03'!E51</f>
        <v>0</v>
      </c>
      <c r="F49" s="15">
        <f t="shared" si="6"/>
        <v>290</v>
      </c>
      <c r="G49" s="15">
        <f>'[1]03'!H51</f>
        <v>62</v>
      </c>
      <c r="H49" s="16">
        <f>'[1]03'!I51</f>
        <v>0</v>
      </c>
      <c r="I49" s="16">
        <f>'[1]03'!J51</f>
        <v>88</v>
      </c>
      <c r="J49" s="16">
        <f>'[1]03'!K51</f>
        <v>0</v>
      </c>
      <c r="K49" s="15">
        <f t="shared" si="4"/>
        <v>150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88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'[1]03'!B52</f>
        <v>62</v>
      </c>
      <c r="C50" s="16">
        <f>'[1]03'!C52</f>
        <v>0</v>
      </c>
      <c r="D50" s="16">
        <f>'[1]03'!D52</f>
        <v>228</v>
      </c>
      <c r="E50" s="16">
        <f>'[1]03'!E52</f>
        <v>0</v>
      </c>
      <c r="F50" s="15">
        <f t="shared" si="6"/>
        <v>290</v>
      </c>
      <c r="G50" s="15">
        <f>'[1]03'!H52</f>
        <v>62</v>
      </c>
      <c r="H50" s="16">
        <f>'[1]03'!I52</f>
        <v>0</v>
      </c>
      <c r="I50" s="16">
        <f>'[1]03'!J52</f>
        <v>88</v>
      </c>
      <c r="J50" s="16">
        <f>'[1]03'!K52</f>
        <v>0</v>
      </c>
      <c r="K50" s="15">
        <f t="shared" si="4"/>
        <v>150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88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'[1]03'!B53</f>
        <v>62</v>
      </c>
      <c r="C51" s="16">
        <f>'[1]03'!C53</f>
        <v>0</v>
      </c>
      <c r="D51" s="16">
        <f>'[1]03'!D53</f>
        <v>228</v>
      </c>
      <c r="E51" s="16">
        <f>'[1]03'!E53</f>
        <v>0</v>
      </c>
      <c r="F51" s="15">
        <f t="shared" si="6"/>
        <v>290</v>
      </c>
      <c r="G51" s="15">
        <f>'[1]03'!H53</f>
        <v>62</v>
      </c>
      <c r="H51" s="16">
        <f>'[1]03'!I53</f>
        <v>0</v>
      </c>
      <c r="I51" s="16">
        <f>'[1]03'!J53</f>
        <v>88</v>
      </c>
      <c r="J51" s="16">
        <f>'[1]03'!K53</f>
        <v>0</v>
      </c>
      <c r="K51" s="15">
        <f t="shared" si="4"/>
        <v>150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88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'[1]03'!B54</f>
        <v>62</v>
      </c>
      <c r="C52" s="16">
        <f>'[1]03'!C54</f>
        <v>0</v>
      </c>
      <c r="D52" s="16">
        <f>'[1]03'!D54</f>
        <v>228</v>
      </c>
      <c r="E52" s="16">
        <f>'[1]03'!E54</f>
        <v>0</v>
      </c>
      <c r="F52" s="15">
        <f t="shared" si="6"/>
        <v>290</v>
      </c>
      <c r="G52" s="15">
        <f>'[1]03'!H54</f>
        <v>62</v>
      </c>
      <c r="H52" s="16">
        <f>'[1]03'!I54</f>
        <v>0</v>
      </c>
      <c r="I52" s="16">
        <f>'[1]03'!J54</f>
        <v>88</v>
      </c>
      <c r="J52" s="16">
        <f>'[1]03'!K54</f>
        <v>0</v>
      </c>
      <c r="K52" s="15">
        <f t="shared" si="4"/>
        <v>150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88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'[1]03'!B55</f>
        <v>62</v>
      </c>
      <c r="C53" s="16">
        <f>'[1]03'!C55</f>
        <v>0</v>
      </c>
      <c r="D53" s="16">
        <f>'[1]03'!D55</f>
        <v>228</v>
      </c>
      <c r="E53" s="16">
        <f>'[1]03'!E55</f>
        <v>0</v>
      </c>
      <c r="F53" s="15">
        <f t="shared" si="6"/>
        <v>290</v>
      </c>
      <c r="G53" s="15">
        <f>'[1]03'!H55</f>
        <v>62</v>
      </c>
      <c r="H53" s="16">
        <f>'[1]03'!I55</f>
        <v>0</v>
      </c>
      <c r="I53" s="16">
        <f>'[1]03'!J55</f>
        <v>88</v>
      </c>
      <c r="J53" s="16">
        <f>'[1]03'!K55</f>
        <v>0</v>
      </c>
      <c r="K53" s="15">
        <f t="shared" si="4"/>
        <v>150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88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'[1]03'!B56</f>
        <v>62</v>
      </c>
      <c r="C54" s="16">
        <f>'[1]03'!C56</f>
        <v>0</v>
      </c>
      <c r="D54" s="16">
        <f>'[1]03'!D56</f>
        <v>228</v>
      </c>
      <c r="E54" s="16">
        <f>'[1]03'!E56</f>
        <v>0</v>
      </c>
      <c r="F54" s="15">
        <f t="shared" si="6"/>
        <v>290</v>
      </c>
      <c r="G54" s="15">
        <f>'[1]03'!H56</f>
        <v>62</v>
      </c>
      <c r="H54" s="16">
        <f>'[1]03'!I56</f>
        <v>0</v>
      </c>
      <c r="I54" s="16">
        <f>'[1]03'!J56</f>
        <v>88</v>
      </c>
      <c r="J54" s="16">
        <f>'[1]03'!K56</f>
        <v>0</v>
      </c>
      <c r="K54" s="15">
        <f t="shared" si="4"/>
        <v>150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88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'[1]03'!B57</f>
        <v>62</v>
      </c>
      <c r="C55" s="16">
        <f>'[1]03'!C57</f>
        <v>0</v>
      </c>
      <c r="D55" s="16">
        <f>'[1]03'!D57</f>
        <v>228</v>
      </c>
      <c r="E55" s="16">
        <f>'[1]03'!E57</f>
        <v>0</v>
      </c>
      <c r="F55" s="15">
        <f t="shared" si="6"/>
        <v>290</v>
      </c>
      <c r="G55" s="15">
        <f>'[1]03'!H57</f>
        <v>62</v>
      </c>
      <c r="H55" s="16">
        <f>'[1]03'!I57</f>
        <v>0</v>
      </c>
      <c r="I55" s="16">
        <f>'[1]03'!J57</f>
        <v>88</v>
      </c>
      <c r="J55" s="16">
        <f>'[1]03'!K57</f>
        <v>0</v>
      </c>
      <c r="K55" s="15">
        <f t="shared" si="4"/>
        <v>150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88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'[1]03'!B58</f>
        <v>62</v>
      </c>
      <c r="C56" s="16">
        <f>'[1]03'!C58</f>
        <v>0</v>
      </c>
      <c r="D56" s="16">
        <f>'[1]03'!D58</f>
        <v>228</v>
      </c>
      <c r="E56" s="16">
        <f>'[1]03'!E58</f>
        <v>0</v>
      </c>
      <c r="F56" s="15">
        <f t="shared" si="6"/>
        <v>290</v>
      </c>
      <c r="G56" s="15">
        <f>'[1]03'!H58</f>
        <v>62</v>
      </c>
      <c r="H56" s="16">
        <f>'[1]03'!I58</f>
        <v>0</v>
      </c>
      <c r="I56" s="16">
        <f>'[1]03'!J58</f>
        <v>88</v>
      </c>
      <c r="J56" s="16">
        <f>'[1]03'!K58</f>
        <v>0</v>
      </c>
      <c r="K56" s="15">
        <f t="shared" si="4"/>
        <v>150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88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'[1]03'!B59</f>
        <v>62</v>
      </c>
      <c r="C57" s="16">
        <f>'[1]03'!C59</f>
        <v>0</v>
      </c>
      <c r="D57" s="16">
        <f>'[1]03'!D59</f>
        <v>228</v>
      </c>
      <c r="E57" s="16">
        <f>'[1]03'!E59</f>
        <v>0</v>
      </c>
      <c r="F57" s="15">
        <f t="shared" si="6"/>
        <v>290</v>
      </c>
      <c r="G57" s="15">
        <f>'[1]03'!H59</f>
        <v>62</v>
      </c>
      <c r="H57" s="16">
        <f>'[1]03'!I59</f>
        <v>0</v>
      </c>
      <c r="I57" s="16">
        <f>'[1]03'!J59</f>
        <v>88</v>
      </c>
      <c r="J57" s="16">
        <f>'[1]03'!K59</f>
        <v>0</v>
      </c>
      <c r="K57" s="15">
        <f t="shared" si="4"/>
        <v>150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88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'[1]03'!B60</f>
        <v>62</v>
      </c>
      <c r="C58" s="16">
        <f>'[1]03'!C60</f>
        <v>0</v>
      </c>
      <c r="D58" s="16">
        <f>'[1]03'!D60</f>
        <v>228</v>
      </c>
      <c r="E58" s="16">
        <f>'[1]03'!E60</f>
        <v>0</v>
      </c>
      <c r="F58" s="15">
        <f t="shared" si="6"/>
        <v>290</v>
      </c>
      <c r="G58" s="15">
        <f>'[1]03'!H60</f>
        <v>62</v>
      </c>
      <c r="H58" s="16">
        <f>'[1]03'!I60</f>
        <v>0</v>
      </c>
      <c r="I58" s="16">
        <f>'[1]03'!J60</f>
        <v>88</v>
      </c>
      <c r="J58" s="16">
        <f>'[1]03'!K60</f>
        <v>0</v>
      </c>
      <c r="K58" s="15">
        <f t="shared" si="4"/>
        <v>150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88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'[1]03'!B61</f>
        <v>62</v>
      </c>
      <c r="C59" s="16">
        <f>'[1]03'!C61</f>
        <v>0</v>
      </c>
      <c r="D59" s="16">
        <f>'[1]03'!D61</f>
        <v>228</v>
      </c>
      <c r="E59" s="16">
        <f>'[1]03'!E61</f>
        <v>0</v>
      </c>
      <c r="F59" s="15">
        <f t="shared" si="6"/>
        <v>290</v>
      </c>
      <c r="G59" s="15">
        <f>'[1]03'!H61</f>
        <v>62</v>
      </c>
      <c r="H59" s="16">
        <f>'[1]03'!I61</f>
        <v>0</v>
      </c>
      <c r="I59" s="16">
        <f>'[1]03'!J61</f>
        <v>88</v>
      </c>
      <c r="J59" s="16">
        <f>'[1]03'!K61</f>
        <v>0</v>
      </c>
      <c r="K59" s="15">
        <f t="shared" si="4"/>
        <v>150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88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'[1]03'!B62</f>
        <v>62</v>
      </c>
      <c r="C60" s="16">
        <f>'[1]03'!C62</f>
        <v>0</v>
      </c>
      <c r="D60" s="16">
        <f>'[1]03'!D62</f>
        <v>228</v>
      </c>
      <c r="E60" s="16">
        <f>'[1]03'!E62</f>
        <v>0</v>
      </c>
      <c r="F60" s="15">
        <f t="shared" si="6"/>
        <v>290</v>
      </c>
      <c r="G60" s="15">
        <f>'[1]03'!H62</f>
        <v>62</v>
      </c>
      <c r="H60" s="16">
        <f>'[1]03'!I62</f>
        <v>0</v>
      </c>
      <c r="I60" s="16">
        <f>'[1]03'!J62</f>
        <v>88</v>
      </c>
      <c r="J60" s="16">
        <f>'[1]03'!K62</f>
        <v>0</v>
      </c>
      <c r="K60" s="15">
        <f t="shared" si="4"/>
        <v>150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88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'[1]03'!B63</f>
        <v>62</v>
      </c>
      <c r="C61" s="16">
        <f>'[1]03'!C63</f>
        <v>0</v>
      </c>
      <c r="D61" s="16">
        <f>'[1]03'!D63</f>
        <v>228</v>
      </c>
      <c r="E61" s="16">
        <f>'[1]03'!E63</f>
        <v>0</v>
      </c>
      <c r="F61" s="15">
        <f t="shared" si="6"/>
        <v>290</v>
      </c>
      <c r="G61" s="15">
        <f>'[1]03'!H63</f>
        <v>62</v>
      </c>
      <c r="H61" s="16">
        <f>'[1]03'!I63</f>
        <v>0</v>
      </c>
      <c r="I61" s="16">
        <f>'[1]03'!J63</f>
        <v>88</v>
      </c>
      <c r="J61" s="16">
        <f>'[1]03'!K63</f>
        <v>0</v>
      </c>
      <c r="K61" s="15">
        <f t="shared" si="4"/>
        <v>150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88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'[1]03'!B64</f>
        <v>62</v>
      </c>
      <c r="C62" s="16">
        <f>'[1]03'!C64</f>
        <v>0</v>
      </c>
      <c r="D62" s="16">
        <f>'[1]03'!D64</f>
        <v>228</v>
      </c>
      <c r="E62" s="16">
        <f>'[1]03'!E64</f>
        <v>0</v>
      </c>
      <c r="F62" s="15">
        <f t="shared" si="6"/>
        <v>290</v>
      </c>
      <c r="G62" s="15">
        <f>'[1]03'!H64</f>
        <v>62</v>
      </c>
      <c r="H62" s="16">
        <f>'[1]03'!I64</f>
        <v>0</v>
      </c>
      <c r="I62" s="16">
        <f>'[1]03'!J64</f>
        <v>88</v>
      </c>
      <c r="J62" s="16">
        <f>'[1]03'!K64</f>
        <v>0</v>
      </c>
      <c r="K62" s="15">
        <f t="shared" si="4"/>
        <v>150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88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'[1]03'!B65</f>
        <v>62</v>
      </c>
      <c r="C63" s="16">
        <f>'[1]03'!C65</f>
        <v>0</v>
      </c>
      <c r="D63" s="16">
        <f>'[1]03'!D65</f>
        <v>228</v>
      </c>
      <c r="E63" s="16">
        <f>'[1]03'!E65</f>
        <v>0</v>
      </c>
      <c r="F63" s="15">
        <f t="shared" si="6"/>
        <v>290</v>
      </c>
      <c r="G63" s="15">
        <f>'[1]03'!H65</f>
        <v>62</v>
      </c>
      <c r="H63" s="16">
        <f>'[1]03'!I65</f>
        <v>0</v>
      </c>
      <c r="I63" s="16">
        <f>'[1]03'!J65</f>
        <v>88</v>
      </c>
      <c r="J63" s="16">
        <f>'[1]03'!K65</f>
        <v>0</v>
      </c>
      <c r="K63" s="15">
        <f t="shared" si="4"/>
        <v>150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88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'[1]03'!B66</f>
        <v>62</v>
      </c>
      <c r="C64" s="16">
        <f>'[1]03'!C66</f>
        <v>0</v>
      </c>
      <c r="D64" s="16">
        <f>'[1]03'!D66</f>
        <v>228</v>
      </c>
      <c r="E64" s="16">
        <f>'[1]03'!E66</f>
        <v>0</v>
      </c>
      <c r="F64" s="15">
        <f t="shared" si="6"/>
        <v>290</v>
      </c>
      <c r="G64" s="15">
        <f>'[1]03'!H66</f>
        <v>62</v>
      </c>
      <c r="H64" s="16">
        <f>'[1]03'!I66</f>
        <v>0</v>
      </c>
      <c r="I64" s="16">
        <f>'[1]03'!J66</f>
        <v>88</v>
      </c>
      <c r="J64" s="16">
        <f>'[1]03'!K66</f>
        <v>0</v>
      </c>
      <c r="K64" s="15">
        <f t="shared" si="4"/>
        <v>150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88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'[1]03'!B67</f>
        <v>62</v>
      </c>
      <c r="C65" s="16">
        <f>'[1]03'!C67</f>
        <v>0</v>
      </c>
      <c r="D65" s="16">
        <f>'[1]03'!D67</f>
        <v>228</v>
      </c>
      <c r="E65" s="16">
        <f>'[1]03'!E67</f>
        <v>0</v>
      </c>
      <c r="F65" s="15">
        <f t="shared" si="6"/>
        <v>290</v>
      </c>
      <c r="G65" s="15">
        <f>'[1]03'!H67</f>
        <v>62</v>
      </c>
      <c r="H65" s="16">
        <f>'[1]03'!I67</f>
        <v>0</v>
      </c>
      <c r="I65" s="16">
        <f>'[1]03'!J67</f>
        <v>83</v>
      </c>
      <c r="J65" s="16">
        <f>'[1]03'!K67</f>
        <v>0</v>
      </c>
      <c r="K65" s="15">
        <f t="shared" si="4"/>
        <v>145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83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'[1]03'!B68</f>
        <v>62</v>
      </c>
      <c r="C66" s="16">
        <f>'[1]03'!C68</f>
        <v>0</v>
      </c>
      <c r="D66" s="16">
        <f>'[1]03'!D68</f>
        <v>228</v>
      </c>
      <c r="E66" s="16">
        <f>'[1]03'!E68</f>
        <v>0</v>
      </c>
      <c r="F66" s="15">
        <f t="shared" si="6"/>
        <v>290</v>
      </c>
      <c r="G66" s="15">
        <f>'[1]03'!H68</f>
        <v>62</v>
      </c>
      <c r="H66" s="16">
        <f>'[1]03'!I68</f>
        <v>0</v>
      </c>
      <c r="I66" s="16">
        <f>'[1]03'!J68</f>
        <v>83</v>
      </c>
      <c r="J66" s="16">
        <f>'[1]03'!K68</f>
        <v>0</v>
      </c>
      <c r="K66" s="15">
        <f t="shared" si="4"/>
        <v>145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83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'[1]03'!B69</f>
        <v>62</v>
      </c>
      <c r="C67" s="16">
        <f>'[1]03'!C69</f>
        <v>0</v>
      </c>
      <c r="D67" s="16">
        <f>'[1]03'!D69</f>
        <v>228</v>
      </c>
      <c r="E67" s="16">
        <f>'[1]03'!E69</f>
        <v>0</v>
      </c>
      <c r="F67" s="15">
        <f t="shared" si="6"/>
        <v>290</v>
      </c>
      <c r="G67" s="15">
        <f>'[1]03'!H69</f>
        <v>62</v>
      </c>
      <c r="H67" s="16">
        <f>'[1]03'!I69</f>
        <v>0</v>
      </c>
      <c r="I67" s="16">
        <f>'[1]03'!J69</f>
        <v>83</v>
      </c>
      <c r="J67" s="16">
        <f>'[1]03'!K69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'[1]03'!B70</f>
        <v>62</v>
      </c>
      <c r="C68" s="16">
        <f>'[1]03'!C70</f>
        <v>0</v>
      </c>
      <c r="D68" s="16">
        <f>'[1]03'!D70</f>
        <v>228</v>
      </c>
      <c r="E68" s="16">
        <f>'[1]03'!E70</f>
        <v>0</v>
      </c>
      <c r="F68" s="15">
        <f t="shared" si="6"/>
        <v>290</v>
      </c>
      <c r="G68" s="15">
        <f>'[1]03'!H70</f>
        <v>62</v>
      </c>
      <c r="H68" s="16">
        <f>'[1]03'!I70</f>
        <v>0</v>
      </c>
      <c r="I68" s="16">
        <f>'[1]03'!J70</f>
        <v>83</v>
      </c>
      <c r="J68" s="16">
        <f>'[1]03'!K70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83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'[1]03'!B71</f>
        <v>62</v>
      </c>
      <c r="C69" s="16">
        <f>'[1]03'!C71</f>
        <v>0</v>
      </c>
      <c r="D69" s="16">
        <f>'[1]03'!D71</f>
        <v>228</v>
      </c>
      <c r="E69" s="16">
        <f>'[1]03'!E71</f>
        <v>0</v>
      </c>
      <c r="F69" s="15">
        <f t="shared" ref="F69:F98" si="17">SUM(B69:E69)</f>
        <v>290</v>
      </c>
      <c r="G69" s="15">
        <f>'[1]03'!H71</f>
        <v>62</v>
      </c>
      <c r="H69" s="16">
        <f>'[1]03'!I71</f>
        <v>0</v>
      </c>
      <c r="I69" s="16">
        <f>'[1]03'!J71</f>
        <v>83</v>
      </c>
      <c r="J69" s="16">
        <f>'[1]03'!K71</f>
        <v>0</v>
      </c>
      <c r="K69" s="15">
        <f t="shared" si="15"/>
        <v>145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83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'[1]03'!B72</f>
        <v>62</v>
      </c>
      <c r="C70" s="16">
        <f>'[1]03'!C72</f>
        <v>0</v>
      </c>
      <c r="D70" s="16">
        <f>'[1]03'!D72</f>
        <v>228</v>
      </c>
      <c r="E70" s="16">
        <f>'[1]03'!E72</f>
        <v>0</v>
      </c>
      <c r="F70" s="15">
        <f t="shared" si="17"/>
        <v>290</v>
      </c>
      <c r="G70" s="15">
        <f>'[1]03'!H72</f>
        <v>62</v>
      </c>
      <c r="H70" s="16">
        <f>'[1]03'!I72</f>
        <v>0</v>
      </c>
      <c r="I70" s="16">
        <f>'[1]03'!J72</f>
        <v>83</v>
      </c>
      <c r="J70" s="16">
        <f>'[1]03'!K72</f>
        <v>0</v>
      </c>
      <c r="K70" s="15">
        <f t="shared" si="15"/>
        <v>145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83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'[1]03'!B73</f>
        <v>62</v>
      </c>
      <c r="C71" s="16">
        <f>'[1]03'!C73</f>
        <v>0</v>
      </c>
      <c r="D71" s="16">
        <f>'[1]03'!D73</f>
        <v>228</v>
      </c>
      <c r="E71" s="16">
        <f>'[1]03'!E73</f>
        <v>0</v>
      </c>
      <c r="F71" s="15">
        <f t="shared" si="17"/>
        <v>290</v>
      </c>
      <c r="G71" s="15">
        <f>'[1]03'!H73</f>
        <v>62</v>
      </c>
      <c r="H71" s="16">
        <f>'[1]03'!I73</f>
        <v>0</v>
      </c>
      <c r="I71" s="16">
        <f>'[1]03'!J73</f>
        <v>83</v>
      </c>
      <c r="J71" s="16">
        <f>'[1]03'!K73</f>
        <v>0</v>
      </c>
      <c r="K71" s="15">
        <f t="shared" si="15"/>
        <v>145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83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'[1]03'!B74</f>
        <v>62</v>
      </c>
      <c r="C72" s="16">
        <f>'[1]03'!C74</f>
        <v>0</v>
      </c>
      <c r="D72" s="16">
        <f>'[1]03'!D74</f>
        <v>228</v>
      </c>
      <c r="E72" s="16">
        <f>'[1]03'!E74</f>
        <v>0</v>
      </c>
      <c r="F72" s="15">
        <f t="shared" si="17"/>
        <v>290</v>
      </c>
      <c r="G72" s="15">
        <f>'[1]03'!H74</f>
        <v>62</v>
      </c>
      <c r="H72" s="16">
        <f>'[1]03'!I74</f>
        <v>0</v>
      </c>
      <c r="I72" s="16">
        <f>'[1]03'!J74</f>
        <v>83</v>
      </c>
      <c r="J72" s="16">
        <f>'[1]03'!K74</f>
        <v>0</v>
      </c>
      <c r="K72" s="15">
        <f t="shared" si="15"/>
        <v>145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83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'[1]03'!B75</f>
        <v>62</v>
      </c>
      <c r="C73" s="16">
        <f>'[1]03'!C75</f>
        <v>0</v>
      </c>
      <c r="D73" s="16">
        <f>'[1]03'!D75</f>
        <v>228</v>
      </c>
      <c r="E73" s="16">
        <f>'[1]03'!E75</f>
        <v>0</v>
      </c>
      <c r="F73" s="15">
        <f t="shared" si="17"/>
        <v>290</v>
      </c>
      <c r="G73" s="15">
        <f>'[1]03'!H75</f>
        <v>62</v>
      </c>
      <c r="H73" s="16">
        <f>'[1]03'!I75</f>
        <v>0</v>
      </c>
      <c r="I73" s="16">
        <f>'[1]03'!J75</f>
        <v>83</v>
      </c>
      <c r="J73" s="16">
        <f>'[1]03'!K75</f>
        <v>0</v>
      </c>
      <c r="K73" s="15">
        <f t="shared" si="15"/>
        <v>145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83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'[1]03'!B76</f>
        <v>62</v>
      </c>
      <c r="C74" s="16">
        <f>'[1]03'!C76</f>
        <v>0</v>
      </c>
      <c r="D74" s="16">
        <f>'[1]03'!D76</f>
        <v>228</v>
      </c>
      <c r="E74" s="16">
        <f>'[1]03'!E76</f>
        <v>0</v>
      </c>
      <c r="F74" s="15">
        <f t="shared" si="17"/>
        <v>290</v>
      </c>
      <c r="G74" s="15">
        <f>'[1]03'!H76</f>
        <v>62</v>
      </c>
      <c r="H74" s="16">
        <f>'[1]03'!I76</f>
        <v>0</v>
      </c>
      <c r="I74" s="16">
        <f>'[1]03'!J76</f>
        <v>83</v>
      </c>
      <c r="J74" s="16">
        <f>'[1]03'!K76</f>
        <v>0</v>
      </c>
      <c r="K74" s="15">
        <f t="shared" si="15"/>
        <v>145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83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'[1]03'!B77</f>
        <v>62</v>
      </c>
      <c r="C75" s="16">
        <f>'[1]03'!C77</f>
        <v>0</v>
      </c>
      <c r="D75" s="16">
        <f>'[1]03'!D77</f>
        <v>228</v>
      </c>
      <c r="E75" s="16">
        <f>'[1]03'!E77</f>
        <v>0</v>
      </c>
      <c r="F75" s="15">
        <f t="shared" si="17"/>
        <v>290</v>
      </c>
      <c r="G75" s="15">
        <f>'[1]03'!H77</f>
        <v>62</v>
      </c>
      <c r="H75" s="16">
        <f>'[1]03'!I77</f>
        <v>0</v>
      </c>
      <c r="I75" s="16">
        <f>'[1]03'!J77</f>
        <v>83</v>
      </c>
      <c r="J75" s="16">
        <f>'[1]03'!K77</f>
        <v>0</v>
      </c>
      <c r="K75" s="15">
        <f t="shared" si="15"/>
        <v>145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83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'[1]03'!B78</f>
        <v>62</v>
      </c>
      <c r="C76" s="16">
        <f>'[1]03'!C78</f>
        <v>0</v>
      </c>
      <c r="D76" s="16">
        <f>'[1]03'!D78</f>
        <v>228</v>
      </c>
      <c r="E76" s="16">
        <f>'[1]03'!E78</f>
        <v>0</v>
      </c>
      <c r="F76" s="15">
        <f t="shared" si="17"/>
        <v>290</v>
      </c>
      <c r="G76" s="15">
        <f>'[1]03'!H78</f>
        <v>62</v>
      </c>
      <c r="H76" s="16">
        <f>'[1]03'!I78</f>
        <v>0</v>
      </c>
      <c r="I76" s="16">
        <f>'[1]03'!J78</f>
        <v>83</v>
      </c>
      <c r="J76" s="16">
        <f>'[1]03'!K78</f>
        <v>0</v>
      </c>
      <c r="K76" s="15">
        <f t="shared" si="15"/>
        <v>145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83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'[1]03'!B79</f>
        <v>62</v>
      </c>
      <c r="C77" s="16">
        <f>'[1]03'!C79</f>
        <v>0</v>
      </c>
      <c r="D77" s="16">
        <f>'[1]03'!D79</f>
        <v>228</v>
      </c>
      <c r="E77" s="16">
        <f>'[1]03'!E79</f>
        <v>0</v>
      </c>
      <c r="F77" s="15">
        <f t="shared" si="17"/>
        <v>290</v>
      </c>
      <c r="G77" s="15">
        <f>'[1]03'!H79</f>
        <v>62</v>
      </c>
      <c r="H77" s="16">
        <f>'[1]03'!I79</f>
        <v>0</v>
      </c>
      <c r="I77" s="16">
        <f>'[1]03'!J79</f>
        <v>83</v>
      </c>
      <c r="J77" s="16">
        <f>'[1]03'!K79</f>
        <v>0</v>
      </c>
      <c r="K77" s="15">
        <f t="shared" si="15"/>
        <v>145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83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'[1]03'!B80</f>
        <v>62</v>
      </c>
      <c r="C78" s="16">
        <f>'[1]03'!C80</f>
        <v>0</v>
      </c>
      <c r="D78" s="16">
        <f>'[1]03'!D80</f>
        <v>228</v>
      </c>
      <c r="E78" s="16">
        <f>'[1]03'!E80</f>
        <v>0</v>
      </c>
      <c r="F78" s="15">
        <f t="shared" si="17"/>
        <v>290</v>
      </c>
      <c r="G78" s="15">
        <f>'[1]03'!H80</f>
        <v>62</v>
      </c>
      <c r="H78" s="16">
        <f>'[1]03'!I80</f>
        <v>0</v>
      </c>
      <c r="I78" s="16">
        <f>'[1]03'!J80</f>
        <v>83</v>
      </c>
      <c r="J78" s="16">
        <f>'[1]03'!K80</f>
        <v>0</v>
      </c>
      <c r="K78" s="15">
        <f t="shared" si="15"/>
        <v>145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83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'[1]03'!B81</f>
        <v>62</v>
      </c>
      <c r="C79" s="16">
        <f>'[1]03'!C81</f>
        <v>0</v>
      </c>
      <c r="D79" s="16">
        <f>'[1]03'!D81</f>
        <v>228</v>
      </c>
      <c r="E79" s="16">
        <f>'[1]03'!E81</f>
        <v>0</v>
      </c>
      <c r="F79" s="15">
        <f t="shared" si="17"/>
        <v>290</v>
      </c>
      <c r="G79" s="15">
        <f>'[1]03'!H81</f>
        <v>62</v>
      </c>
      <c r="H79" s="16">
        <f>'[1]03'!I81</f>
        <v>0</v>
      </c>
      <c r="I79" s="16">
        <f>'[1]03'!J81</f>
        <v>83</v>
      </c>
      <c r="J79" s="16">
        <f>'[1]03'!K81</f>
        <v>0</v>
      </c>
      <c r="K79" s="15">
        <f t="shared" si="15"/>
        <v>145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83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'[1]03'!B82</f>
        <v>62</v>
      </c>
      <c r="C80" s="16">
        <f>'[1]03'!C82</f>
        <v>0</v>
      </c>
      <c r="D80" s="16">
        <f>'[1]03'!D82</f>
        <v>228</v>
      </c>
      <c r="E80" s="16">
        <f>'[1]03'!E82</f>
        <v>0</v>
      </c>
      <c r="F80" s="15">
        <f t="shared" si="17"/>
        <v>290</v>
      </c>
      <c r="G80" s="15">
        <f>'[1]03'!H82</f>
        <v>62</v>
      </c>
      <c r="H80" s="16">
        <f>'[1]03'!I82</f>
        <v>0</v>
      </c>
      <c r="I80" s="16">
        <f>'[1]03'!J82</f>
        <v>83</v>
      </c>
      <c r="J80" s="16">
        <f>'[1]03'!K82</f>
        <v>0</v>
      </c>
      <c r="K80" s="15">
        <f t="shared" si="15"/>
        <v>145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83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'[1]03'!B83</f>
        <v>62</v>
      </c>
      <c r="C81" s="16">
        <f>'[1]03'!C83</f>
        <v>0</v>
      </c>
      <c r="D81" s="16">
        <f>'[1]03'!D83</f>
        <v>228</v>
      </c>
      <c r="E81" s="16">
        <f>'[1]03'!E83</f>
        <v>0</v>
      </c>
      <c r="F81" s="15">
        <f t="shared" si="17"/>
        <v>290</v>
      </c>
      <c r="G81" s="15">
        <f>'[1]03'!H83</f>
        <v>62</v>
      </c>
      <c r="H81" s="16">
        <f>'[1]03'!I83</f>
        <v>0</v>
      </c>
      <c r="I81" s="16">
        <f>'[1]03'!J83</f>
        <v>83</v>
      </c>
      <c r="J81" s="16">
        <f>'[1]03'!K83</f>
        <v>0</v>
      </c>
      <c r="K81" s="15">
        <f t="shared" si="15"/>
        <v>145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83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'[1]03'!B84</f>
        <v>62</v>
      </c>
      <c r="C82" s="16">
        <f>'[1]03'!C84</f>
        <v>0</v>
      </c>
      <c r="D82" s="16">
        <f>'[1]03'!D84</f>
        <v>228</v>
      </c>
      <c r="E82" s="16">
        <f>'[1]03'!E84</f>
        <v>0</v>
      </c>
      <c r="F82" s="15">
        <f t="shared" si="17"/>
        <v>290</v>
      </c>
      <c r="G82" s="15">
        <f>'[1]03'!H84</f>
        <v>62</v>
      </c>
      <c r="H82" s="16">
        <f>'[1]03'!I84</f>
        <v>0</v>
      </c>
      <c r="I82" s="16">
        <f>'[1]03'!J84</f>
        <v>83</v>
      </c>
      <c r="J82" s="16">
        <f>'[1]03'!K84</f>
        <v>0</v>
      </c>
      <c r="K82" s="15">
        <f t="shared" si="15"/>
        <v>145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83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'[1]03'!B85</f>
        <v>62</v>
      </c>
      <c r="C83" s="16">
        <f>'[1]03'!C85</f>
        <v>0</v>
      </c>
      <c r="D83" s="16">
        <f>'[1]03'!D85</f>
        <v>228</v>
      </c>
      <c r="E83" s="16">
        <f>'[1]03'!E85</f>
        <v>0</v>
      </c>
      <c r="F83" s="15">
        <f t="shared" si="17"/>
        <v>290</v>
      </c>
      <c r="G83" s="15">
        <f>'[1]03'!H85</f>
        <v>62</v>
      </c>
      <c r="H83" s="16">
        <f>'[1]03'!I85</f>
        <v>0</v>
      </c>
      <c r="I83" s="16">
        <f>'[1]03'!J85</f>
        <v>83</v>
      </c>
      <c r="J83" s="16">
        <f>'[1]03'!K85</f>
        <v>0</v>
      </c>
      <c r="K83" s="15">
        <f t="shared" si="15"/>
        <v>145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83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'[1]03'!B86</f>
        <v>62</v>
      </c>
      <c r="C84" s="16">
        <f>'[1]03'!C86</f>
        <v>0</v>
      </c>
      <c r="D84" s="16">
        <f>'[1]03'!D86</f>
        <v>228</v>
      </c>
      <c r="E84" s="16">
        <f>'[1]03'!E86</f>
        <v>0</v>
      </c>
      <c r="F84" s="15">
        <f t="shared" si="17"/>
        <v>290</v>
      </c>
      <c r="G84" s="15">
        <f>'[1]03'!H86</f>
        <v>62</v>
      </c>
      <c r="H84" s="16">
        <f>'[1]03'!I86</f>
        <v>0</v>
      </c>
      <c r="I84" s="16">
        <f>'[1]03'!J86</f>
        <v>83</v>
      </c>
      <c r="J84" s="16">
        <f>'[1]03'!K86</f>
        <v>0</v>
      </c>
      <c r="K84" s="15">
        <f t="shared" si="15"/>
        <v>145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83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'[1]03'!B87</f>
        <v>62</v>
      </c>
      <c r="C85" s="16">
        <f>'[1]03'!C87</f>
        <v>0</v>
      </c>
      <c r="D85" s="16">
        <f>'[1]03'!D87</f>
        <v>228</v>
      </c>
      <c r="E85" s="16">
        <f>'[1]03'!E87</f>
        <v>0</v>
      </c>
      <c r="F85" s="15">
        <f t="shared" si="17"/>
        <v>290</v>
      </c>
      <c r="G85" s="15">
        <f>'[1]03'!H87</f>
        <v>62</v>
      </c>
      <c r="H85" s="16">
        <f>'[1]03'!I87</f>
        <v>0</v>
      </c>
      <c r="I85" s="16">
        <f>'[1]03'!J87</f>
        <v>83</v>
      </c>
      <c r="J85" s="16">
        <f>'[1]03'!K87</f>
        <v>0</v>
      </c>
      <c r="K85" s="15">
        <f t="shared" si="15"/>
        <v>145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83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'[1]03'!B88</f>
        <v>62</v>
      </c>
      <c r="C86" s="16">
        <f>'[1]03'!C88</f>
        <v>0</v>
      </c>
      <c r="D86" s="16">
        <f>'[1]03'!D88</f>
        <v>228</v>
      </c>
      <c r="E86" s="16">
        <f>'[1]03'!E88</f>
        <v>0</v>
      </c>
      <c r="F86" s="15">
        <f t="shared" si="17"/>
        <v>290</v>
      </c>
      <c r="G86" s="15">
        <f>'[1]03'!H88</f>
        <v>62</v>
      </c>
      <c r="H86" s="16">
        <f>'[1]03'!I88</f>
        <v>0</v>
      </c>
      <c r="I86" s="16">
        <f>'[1]03'!J88</f>
        <v>83</v>
      </c>
      <c r="J86" s="16">
        <f>'[1]03'!K88</f>
        <v>0</v>
      </c>
      <c r="K86" s="15">
        <f t="shared" si="15"/>
        <v>145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83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'[1]03'!B89</f>
        <v>62</v>
      </c>
      <c r="C87" s="16">
        <f>'[1]03'!C89</f>
        <v>0</v>
      </c>
      <c r="D87" s="16">
        <f>'[1]03'!D89</f>
        <v>228</v>
      </c>
      <c r="E87" s="16">
        <f>'[1]03'!E89</f>
        <v>0</v>
      </c>
      <c r="F87" s="15">
        <f t="shared" si="17"/>
        <v>290</v>
      </c>
      <c r="G87" s="15">
        <f>'[1]03'!H89</f>
        <v>62</v>
      </c>
      <c r="H87" s="16">
        <f>'[1]03'!I89</f>
        <v>0</v>
      </c>
      <c r="I87" s="16">
        <f>'[1]03'!J89</f>
        <v>83</v>
      </c>
      <c r="J87" s="16">
        <f>'[1]03'!K89</f>
        <v>0</v>
      </c>
      <c r="K87" s="15">
        <f t="shared" si="15"/>
        <v>145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83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'[1]03'!B90</f>
        <v>62</v>
      </c>
      <c r="C88" s="16">
        <f>'[1]03'!C90</f>
        <v>0</v>
      </c>
      <c r="D88" s="16">
        <f>'[1]03'!D90</f>
        <v>228</v>
      </c>
      <c r="E88" s="16">
        <f>'[1]03'!E90</f>
        <v>0</v>
      </c>
      <c r="F88" s="15">
        <f t="shared" si="17"/>
        <v>290</v>
      </c>
      <c r="G88" s="15">
        <f>'[1]03'!H90</f>
        <v>62</v>
      </c>
      <c r="H88" s="16">
        <f>'[1]03'!I90</f>
        <v>0</v>
      </c>
      <c r="I88" s="16">
        <f>'[1]03'!J90</f>
        <v>83</v>
      </c>
      <c r="J88" s="16">
        <f>'[1]03'!K90</f>
        <v>0</v>
      </c>
      <c r="K88" s="15">
        <f t="shared" si="15"/>
        <v>145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83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'[1]03'!B91</f>
        <v>62</v>
      </c>
      <c r="C89" s="16">
        <f>'[1]03'!C91</f>
        <v>0</v>
      </c>
      <c r="D89" s="16">
        <f>'[1]03'!D91</f>
        <v>228</v>
      </c>
      <c r="E89" s="16">
        <f>'[1]03'!E91</f>
        <v>0</v>
      </c>
      <c r="F89" s="15">
        <f t="shared" si="17"/>
        <v>290</v>
      </c>
      <c r="G89" s="15">
        <f>'[1]03'!H91</f>
        <v>62</v>
      </c>
      <c r="H89" s="16">
        <f>'[1]03'!I91</f>
        <v>0</v>
      </c>
      <c r="I89" s="16">
        <f>'[1]03'!J91</f>
        <v>83</v>
      </c>
      <c r="J89" s="16">
        <f>'[1]03'!K91</f>
        <v>0</v>
      </c>
      <c r="K89" s="15">
        <f t="shared" si="15"/>
        <v>145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83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'[1]03'!B92</f>
        <v>62</v>
      </c>
      <c r="C90" s="16">
        <f>'[1]03'!C92</f>
        <v>0</v>
      </c>
      <c r="D90" s="16">
        <f>'[1]03'!D92</f>
        <v>228</v>
      </c>
      <c r="E90" s="16">
        <f>'[1]03'!E92</f>
        <v>0</v>
      </c>
      <c r="F90" s="15">
        <f t="shared" si="17"/>
        <v>290</v>
      </c>
      <c r="G90" s="15">
        <f>'[1]03'!H92</f>
        <v>62</v>
      </c>
      <c r="H90" s="16">
        <f>'[1]03'!I92</f>
        <v>0</v>
      </c>
      <c r="I90" s="16">
        <f>'[1]03'!J92</f>
        <v>83</v>
      </c>
      <c r="J90" s="16">
        <f>'[1]03'!K92</f>
        <v>0</v>
      </c>
      <c r="K90" s="15">
        <f t="shared" si="15"/>
        <v>145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83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'[1]03'!B93</f>
        <v>62</v>
      </c>
      <c r="C91" s="16">
        <f>'[1]03'!C93</f>
        <v>0</v>
      </c>
      <c r="D91" s="16">
        <f>'[1]03'!D93</f>
        <v>228</v>
      </c>
      <c r="E91" s="16">
        <f>'[1]03'!E93</f>
        <v>0</v>
      </c>
      <c r="F91" s="15">
        <f t="shared" si="17"/>
        <v>290</v>
      </c>
      <c r="G91" s="15">
        <f>'[1]03'!H93</f>
        <v>62</v>
      </c>
      <c r="H91" s="16">
        <f>'[1]03'!I93</f>
        <v>0</v>
      </c>
      <c r="I91" s="16">
        <f>'[1]03'!J93</f>
        <v>83</v>
      </c>
      <c r="J91" s="16">
        <f>'[1]03'!K93</f>
        <v>0</v>
      </c>
      <c r="K91" s="15">
        <f t="shared" si="15"/>
        <v>145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83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'[1]03'!B94</f>
        <v>62</v>
      </c>
      <c r="C92" s="16">
        <f>'[1]03'!C94</f>
        <v>0</v>
      </c>
      <c r="D92" s="16">
        <f>'[1]03'!D94</f>
        <v>228</v>
      </c>
      <c r="E92" s="16">
        <f>'[1]03'!E94</f>
        <v>0</v>
      </c>
      <c r="F92" s="15">
        <f t="shared" si="17"/>
        <v>290</v>
      </c>
      <c r="G92" s="15">
        <f>'[1]03'!H94</f>
        <v>62</v>
      </c>
      <c r="H92" s="16">
        <f>'[1]03'!I94</f>
        <v>0</v>
      </c>
      <c r="I92" s="16">
        <f>'[1]03'!J94</f>
        <v>83</v>
      </c>
      <c r="J92" s="16">
        <f>'[1]03'!K94</f>
        <v>0</v>
      </c>
      <c r="K92" s="15">
        <f t="shared" si="15"/>
        <v>145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83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'[1]03'!B95</f>
        <v>62</v>
      </c>
      <c r="C93" s="16">
        <f>'[1]03'!C95</f>
        <v>0</v>
      </c>
      <c r="D93" s="16">
        <f>'[1]03'!D95</f>
        <v>228</v>
      </c>
      <c r="E93" s="16">
        <f>'[1]03'!E95</f>
        <v>0</v>
      </c>
      <c r="F93" s="15">
        <f t="shared" si="17"/>
        <v>290</v>
      </c>
      <c r="G93" s="15">
        <f>'[1]03'!H95</f>
        <v>62</v>
      </c>
      <c r="H93" s="16">
        <f>'[1]03'!I95</f>
        <v>0</v>
      </c>
      <c r="I93" s="16">
        <f>'[1]03'!J95</f>
        <v>83</v>
      </c>
      <c r="J93" s="16">
        <f>'[1]03'!K95</f>
        <v>0</v>
      </c>
      <c r="K93" s="15">
        <f t="shared" si="15"/>
        <v>145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83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'[1]03'!B96</f>
        <v>62</v>
      </c>
      <c r="C94" s="16">
        <f>'[1]03'!C96</f>
        <v>0</v>
      </c>
      <c r="D94" s="16">
        <f>'[1]03'!D96</f>
        <v>228</v>
      </c>
      <c r="E94" s="16">
        <f>'[1]03'!E96</f>
        <v>0</v>
      </c>
      <c r="F94" s="15">
        <f t="shared" si="17"/>
        <v>290</v>
      </c>
      <c r="G94" s="15">
        <f>'[1]03'!H96</f>
        <v>62</v>
      </c>
      <c r="H94" s="16">
        <f>'[1]03'!I96</f>
        <v>0</v>
      </c>
      <c r="I94" s="16">
        <f>'[1]03'!J96</f>
        <v>83</v>
      </c>
      <c r="J94" s="16">
        <f>'[1]03'!K96</f>
        <v>0</v>
      </c>
      <c r="K94" s="15">
        <f t="shared" si="15"/>
        <v>145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83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'[1]03'!B97</f>
        <v>62</v>
      </c>
      <c r="C95" s="16">
        <f>'[1]03'!C97</f>
        <v>0</v>
      </c>
      <c r="D95" s="16">
        <f>'[1]03'!D97</f>
        <v>228</v>
      </c>
      <c r="E95" s="16">
        <f>'[1]03'!E97</f>
        <v>0</v>
      </c>
      <c r="F95" s="15">
        <f t="shared" si="17"/>
        <v>290</v>
      </c>
      <c r="G95" s="15">
        <f>'[1]03'!H97</f>
        <v>62</v>
      </c>
      <c r="H95" s="16">
        <f>'[1]03'!I97</f>
        <v>0</v>
      </c>
      <c r="I95" s="16">
        <f>'[1]03'!J97</f>
        <v>83</v>
      </c>
      <c r="J95" s="16">
        <f>'[1]03'!K97</f>
        <v>0</v>
      </c>
      <c r="K95" s="15">
        <f t="shared" si="15"/>
        <v>145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83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'[1]03'!B98</f>
        <v>62</v>
      </c>
      <c r="C96" s="16">
        <f>'[1]03'!C98</f>
        <v>0</v>
      </c>
      <c r="D96" s="16">
        <f>'[1]03'!D98</f>
        <v>228</v>
      </c>
      <c r="E96" s="16">
        <f>'[1]03'!E98</f>
        <v>0</v>
      </c>
      <c r="F96" s="15">
        <f t="shared" si="17"/>
        <v>290</v>
      </c>
      <c r="G96" s="15">
        <f>'[1]03'!H98</f>
        <v>62</v>
      </c>
      <c r="H96" s="16">
        <f>'[1]03'!I98</f>
        <v>0</v>
      </c>
      <c r="I96" s="16">
        <f>'[1]03'!J98</f>
        <v>83</v>
      </c>
      <c r="J96" s="16">
        <f>'[1]03'!K98</f>
        <v>0</v>
      </c>
      <c r="K96" s="15">
        <f t="shared" si="15"/>
        <v>145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83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'[1]03'!B99</f>
        <v>62</v>
      </c>
      <c r="C97" s="16">
        <f>'[1]03'!C99</f>
        <v>0</v>
      </c>
      <c r="D97" s="16">
        <f>'[1]03'!D99</f>
        <v>228</v>
      </c>
      <c r="E97" s="16">
        <f>'[1]03'!E99</f>
        <v>0</v>
      </c>
      <c r="F97" s="15">
        <f t="shared" si="17"/>
        <v>290</v>
      </c>
      <c r="G97" s="15">
        <f>'[1]03'!H99</f>
        <v>62</v>
      </c>
      <c r="H97" s="16">
        <f>'[1]03'!I99</f>
        <v>0</v>
      </c>
      <c r="I97" s="16">
        <f>'[1]03'!J99</f>
        <v>83</v>
      </c>
      <c r="J97" s="16">
        <f>'[1]03'!K99</f>
        <v>0</v>
      </c>
      <c r="K97" s="15">
        <f t="shared" si="15"/>
        <v>145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83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'[1]03'!B100</f>
        <v>62</v>
      </c>
      <c r="C98" s="16">
        <f>'[1]03'!C100</f>
        <v>0</v>
      </c>
      <c r="D98" s="16">
        <f>'[1]03'!D100</f>
        <v>228</v>
      </c>
      <c r="E98" s="16">
        <f>'[1]03'!E100</f>
        <v>0</v>
      </c>
      <c r="F98" s="15">
        <f t="shared" si="17"/>
        <v>290</v>
      </c>
      <c r="G98" s="15">
        <f>'[1]03'!H100</f>
        <v>62</v>
      </c>
      <c r="H98" s="16">
        <f>'[1]03'!I100</f>
        <v>0</v>
      </c>
      <c r="I98" s="16">
        <f>'[1]03'!J100</f>
        <v>83</v>
      </c>
      <c r="J98" s="16">
        <f>'[1]03'!K100</f>
        <v>0</v>
      </c>
      <c r="K98" s="15">
        <f t="shared" si="15"/>
        <v>145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83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1.3640000000000001</v>
      </c>
      <c r="C99" s="15">
        <f t="shared" si="18"/>
        <v>0.45</v>
      </c>
      <c r="D99" s="15">
        <f t="shared" si="18"/>
        <v>5.0785</v>
      </c>
      <c r="E99" s="15">
        <f t="shared" si="18"/>
        <v>0</v>
      </c>
      <c r="F99" s="15">
        <f t="shared" si="18"/>
        <v>6.8925000000000001</v>
      </c>
      <c r="G99" s="15">
        <f t="shared" si="18"/>
        <v>1.3640000000000001</v>
      </c>
      <c r="H99" s="15">
        <f t="shared" si="18"/>
        <v>0.22500000000000001</v>
      </c>
      <c r="I99" s="15">
        <f t="shared" si="18"/>
        <v>2.5737174999999994</v>
      </c>
      <c r="J99" s="15">
        <f t="shared" si="18"/>
        <v>0</v>
      </c>
      <c r="K99" s="15">
        <f t="shared" si="18"/>
        <v>4.1627174999999985</v>
      </c>
      <c r="L99" s="15">
        <f t="shared" si="18"/>
        <v>2.4E-2</v>
      </c>
      <c r="M99" s="15">
        <f t="shared" si="18"/>
        <v>1.3640000000000001</v>
      </c>
      <c r="N99" s="15">
        <f t="shared" si="18"/>
        <v>0.22500000000000001</v>
      </c>
      <c r="O99" s="15">
        <f t="shared" si="18"/>
        <v>2.5737174999999994</v>
      </c>
      <c r="P99" s="15">
        <f t="shared" si="18"/>
        <v>0</v>
      </c>
      <c r="Q99" s="15">
        <f t="shared" si="18"/>
        <v>4.1627174999999985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'[2]03'!B5</f>
        <v>84</v>
      </c>
      <c r="C3" s="199">
        <f>'[2]03'!C5</f>
        <v>0</v>
      </c>
      <c r="D3" s="199">
        <f>'[2]03'!D5</f>
        <v>0</v>
      </c>
      <c r="E3" s="199">
        <f>'[2]03'!E5</f>
        <v>0</v>
      </c>
      <c r="F3" s="15">
        <f>SUM(B3:E3)</f>
        <v>84</v>
      </c>
      <c r="G3" s="198">
        <f>'[2]03'!H5</f>
        <v>36</v>
      </c>
      <c r="H3" s="199">
        <f>'[2]03'!I5</f>
        <v>0</v>
      </c>
      <c r="I3" s="199">
        <f>'[2]03'!J5</f>
        <v>0</v>
      </c>
      <c r="J3" s="199">
        <f>'[2]03'!K5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8">
        <f>'[2]03'!B6</f>
        <v>84</v>
      </c>
      <c r="C4" s="199">
        <f>'[2]03'!C6</f>
        <v>0</v>
      </c>
      <c r="D4" s="199">
        <f>'[2]03'!D6</f>
        <v>0</v>
      </c>
      <c r="E4" s="199">
        <f>'[2]03'!E6</f>
        <v>0</v>
      </c>
      <c r="F4" s="15">
        <f>SUM(B4:E4)</f>
        <v>84</v>
      </c>
      <c r="G4" s="198">
        <f>'[2]03'!H6</f>
        <v>36</v>
      </c>
      <c r="H4" s="199">
        <f>'[2]03'!I6</f>
        <v>0</v>
      </c>
      <c r="I4" s="199">
        <f>'[2]03'!J6</f>
        <v>0</v>
      </c>
      <c r="J4" s="199">
        <f>'[2]03'!K6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8">
        <f>'[2]03'!B7</f>
        <v>84</v>
      </c>
      <c r="C5" s="199">
        <f>'[2]03'!C7</f>
        <v>0</v>
      </c>
      <c r="D5" s="199">
        <f>'[2]03'!D7</f>
        <v>0</v>
      </c>
      <c r="E5" s="199">
        <f>'[2]03'!E7</f>
        <v>0</v>
      </c>
      <c r="F5" s="15">
        <f t="shared" ref="F5:F68" si="6">SUM(B5:E5)</f>
        <v>84</v>
      </c>
      <c r="G5" s="198">
        <f>'[2]03'!H7</f>
        <v>36</v>
      </c>
      <c r="H5" s="199">
        <f>'[2]03'!I7</f>
        <v>0</v>
      </c>
      <c r="I5" s="199">
        <f>'[2]03'!J7</f>
        <v>0</v>
      </c>
      <c r="J5" s="199">
        <f>'[2]03'!K7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8">
        <f>'[2]03'!B8</f>
        <v>84</v>
      </c>
      <c r="C6" s="199">
        <f>'[2]03'!C8</f>
        <v>0</v>
      </c>
      <c r="D6" s="199">
        <f>'[2]03'!D8</f>
        <v>0</v>
      </c>
      <c r="E6" s="199">
        <f>'[2]03'!E8</f>
        <v>0</v>
      </c>
      <c r="F6" s="15">
        <f t="shared" si="6"/>
        <v>84</v>
      </c>
      <c r="G6" s="198">
        <f>'[2]03'!H8</f>
        <v>36</v>
      </c>
      <c r="H6" s="199">
        <f>'[2]03'!I8</f>
        <v>0</v>
      </c>
      <c r="I6" s="199">
        <f>'[2]03'!J8</f>
        <v>0</v>
      </c>
      <c r="J6" s="199">
        <f>'[2]03'!K8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8">
        <f>'[2]03'!B9</f>
        <v>84</v>
      </c>
      <c r="C7" s="199">
        <f>'[2]03'!C9</f>
        <v>0</v>
      </c>
      <c r="D7" s="199">
        <f>'[2]03'!D9</f>
        <v>0</v>
      </c>
      <c r="E7" s="199">
        <f>'[2]03'!E9</f>
        <v>0</v>
      </c>
      <c r="F7" s="15">
        <f t="shared" si="6"/>
        <v>84</v>
      </c>
      <c r="G7" s="198">
        <f>'[2]03'!H9</f>
        <v>36</v>
      </c>
      <c r="H7" s="199">
        <f>'[2]03'!I9</f>
        <v>0</v>
      </c>
      <c r="I7" s="199">
        <f>'[2]03'!J9</f>
        <v>0</v>
      </c>
      <c r="J7" s="199">
        <f>'[2]03'!K9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8">
        <f>'[2]03'!B10</f>
        <v>84</v>
      </c>
      <c r="C8" s="199">
        <f>'[2]03'!C10</f>
        <v>0</v>
      </c>
      <c r="D8" s="199">
        <f>'[2]03'!D10</f>
        <v>0</v>
      </c>
      <c r="E8" s="199">
        <f>'[2]03'!E10</f>
        <v>0</v>
      </c>
      <c r="F8" s="15">
        <f t="shared" si="6"/>
        <v>84</v>
      </c>
      <c r="G8" s="198">
        <f>'[2]03'!H10</f>
        <v>36</v>
      </c>
      <c r="H8" s="199">
        <f>'[2]03'!I10</f>
        <v>0</v>
      </c>
      <c r="I8" s="199">
        <f>'[2]03'!J10</f>
        <v>0</v>
      </c>
      <c r="J8" s="199">
        <f>'[2]03'!K10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8">
        <f>'[2]03'!B11</f>
        <v>84</v>
      </c>
      <c r="C9" s="199">
        <f>'[2]03'!C11</f>
        <v>0</v>
      </c>
      <c r="D9" s="199">
        <f>'[2]03'!D11</f>
        <v>0</v>
      </c>
      <c r="E9" s="199">
        <f>'[2]03'!E11</f>
        <v>0</v>
      </c>
      <c r="F9" s="15">
        <f t="shared" si="6"/>
        <v>84</v>
      </c>
      <c r="G9" s="198">
        <f>'[2]03'!H11</f>
        <v>36</v>
      </c>
      <c r="H9" s="199">
        <f>'[2]03'!I11</f>
        <v>0</v>
      </c>
      <c r="I9" s="199">
        <f>'[2]03'!J11</f>
        <v>0</v>
      </c>
      <c r="J9" s="199">
        <f>'[2]03'!K11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8">
        <f>'[2]03'!B12</f>
        <v>84</v>
      </c>
      <c r="C10" s="199">
        <f>'[2]03'!C12</f>
        <v>0</v>
      </c>
      <c r="D10" s="199">
        <f>'[2]03'!D12</f>
        <v>0</v>
      </c>
      <c r="E10" s="199">
        <f>'[2]03'!E12</f>
        <v>0</v>
      </c>
      <c r="F10" s="15">
        <f t="shared" si="6"/>
        <v>84</v>
      </c>
      <c r="G10" s="198">
        <f>'[2]03'!H12</f>
        <v>36</v>
      </c>
      <c r="H10" s="199">
        <f>'[2]03'!I12</f>
        <v>0</v>
      </c>
      <c r="I10" s="199">
        <f>'[2]03'!J12</f>
        <v>0</v>
      </c>
      <c r="J10" s="199">
        <f>'[2]03'!K12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8">
        <f>'[2]03'!B13</f>
        <v>84</v>
      </c>
      <c r="C11" s="199">
        <f>'[2]03'!C13</f>
        <v>0</v>
      </c>
      <c r="D11" s="199">
        <f>'[2]03'!D13</f>
        <v>0</v>
      </c>
      <c r="E11" s="199">
        <f>'[2]03'!E13</f>
        <v>0</v>
      </c>
      <c r="F11" s="15">
        <f t="shared" si="6"/>
        <v>84</v>
      </c>
      <c r="G11" s="198">
        <f>'[2]03'!H13</f>
        <v>36</v>
      </c>
      <c r="H11" s="199">
        <f>'[2]03'!I13</f>
        <v>0</v>
      </c>
      <c r="I11" s="199">
        <f>'[2]03'!J13</f>
        <v>0</v>
      </c>
      <c r="J11" s="199">
        <f>'[2]03'!K13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8">
        <f>'[2]03'!B14</f>
        <v>84</v>
      </c>
      <c r="C12" s="199">
        <f>'[2]03'!C14</f>
        <v>0</v>
      </c>
      <c r="D12" s="199">
        <f>'[2]03'!D14</f>
        <v>0</v>
      </c>
      <c r="E12" s="199">
        <f>'[2]03'!E14</f>
        <v>0</v>
      </c>
      <c r="F12" s="15">
        <f t="shared" si="6"/>
        <v>84</v>
      </c>
      <c r="G12" s="198">
        <f>'[2]03'!H14</f>
        <v>36</v>
      </c>
      <c r="H12" s="199">
        <f>'[2]03'!I14</f>
        <v>0</v>
      </c>
      <c r="I12" s="199">
        <f>'[2]03'!J14</f>
        <v>0</v>
      </c>
      <c r="J12" s="199">
        <f>'[2]03'!K14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8">
        <f>'[2]03'!B15</f>
        <v>84</v>
      </c>
      <c r="C13" s="199">
        <f>'[2]03'!C15</f>
        <v>0</v>
      </c>
      <c r="D13" s="199">
        <f>'[2]03'!D15</f>
        <v>0</v>
      </c>
      <c r="E13" s="199">
        <f>'[2]03'!E15</f>
        <v>0</v>
      </c>
      <c r="F13" s="15">
        <f t="shared" si="6"/>
        <v>84</v>
      </c>
      <c r="G13" s="198">
        <f>'[2]03'!H15</f>
        <v>36</v>
      </c>
      <c r="H13" s="199">
        <f>'[2]03'!I15</f>
        <v>0</v>
      </c>
      <c r="I13" s="199">
        <f>'[2]03'!J15</f>
        <v>0</v>
      </c>
      <c r="J13" s="199">
        <f>'[2]03'!K15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8">
        <f>'[2]03'!B16</f>
        <v>84</v>
      </c>
      <c r="C14" s="199">
        <f>'[2]03'!C16</f>
        <v>0</v>
      </c>
      <c r="D14" s="199">
        <f>'[2]03'!D16</f>
        <v>0</v>
      </c>
      <c r="E14" s="199">
        <f>'[2]03'!E16</f>
        <v>0</v>
      </c>
      <c r="F14" s="15">
        <f t="shared" si="6"/>
        <v>84</v>
      </c>
      <c r="G14" s="198">
        <f>'[2]03'!H16</f>
        <v>36</v>
      </c>
      <c r="H14" s="199">
        <f>'[2]03'!I16</f>
        <v>0</v>
      </c>
      <c r="I14" s="199">
        <f>'[2]03'!J16</f>
        <v>0</v>
      </c>
      <c r="J14" s="199">
        <f>'[2]03'!K16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8">
        <f>'[2]03'!B17</f>
        <v>84</v>
      </c>
      <c r="C15" s="199">
        <f>'[2]03'!C17</f>
        <v>0</v>
      </c>
      <c r="D15" s="199">
        <f>'[2]03'!D17</f>
        <v>0</v>
      </c>
      <c r="E15" s="199">
        <f>'[2]03'!E17</f>
        <v>0</v>
      </c>
      <c r="F15" s="15">
        <f t="shared" si="6"/>
        <v>84</v>
      </c>
      <c r="G15" s="198">
        <f>'[2]03'!H17</f>
        <v>36</v>
      </c>
      <c r="H15" s="199">
        <f>'[2]03'!I17</f>
        <v>0</v>
      </c>
      <c r="I15" s="199">
        <f>'[2]03'!J17</f>
        <v>0</v>
      </c>
      <c r="J15" s="199">
        <f>'[2]03'!K17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8">
        <f>'[2]03'!B18</f>
        <v>84</v>
      </c>
      <c r="C16" s="199">
        <f>'[2]03'!C18</f>
        <v>0</v>
      </c>
      <c r="D16" s="199">
        <f>'[2]03'!D18</f>
        <v>0</v>
      </c>
      <c r="E16" s="199">
        <f>'[2]03'!E18</f>
        <v>0</v>
      </c>
      <c r="F16" s="15">
        <f t="shared" si="6"/>
        <v>84</v>
      </c>
      <c r="G16" s="198">
        <f>'[2]03'!H18</f>
        <v>36</v>
      </c>
      <c r="H16" s="199">
        <f>'[2]03'!I18</f>
        <v>0</v>
      </c>
      <c r="I16" s="199">
        <f>'[2]03'!J18</f>
        <v>0</v>
      </c>
      <c r="J16" s="199">
        <f>'[2]03'!K18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8">
        <f>'[2]03'!B19</f>
        <v>84</v>
      </c>
      <c r="C17" s="199">
        <f>'[2]03'!C19</f>
        <v>0</v>
      </c>
      <c r="D17" s="199">
        <f>'[2]03'!D19</f>
        <v>0</v>
      </c>
      <c r="E17" s="199">
        <f>'[2]03'!E19</f>
        <v>0</v>
      </c>
      <c r="F17" s="15">
        <f t="shared" si="6"/>
        <v>84</v>
      </c>
      <c r="G17" s="198">
        <f>'[2]03'!H19</f>
        <v>36</v>
      </c>
      <c r="H17" s="199">
        <f>'[2]03'!I19</f>
        <v>0</v>
      </c>
      <c r="I17" s="199">
        <f>'[2]03'!J19</f>
        <v>0</v>
      </c>
      <c r="J17" s="199">
        <f>'[2]03'!K19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8">
        <f>'[2]03'!B20</f>
        <v>84</v>
      </c>
      <c r="C18" s="199">
        <f>'[2]03'!C20</f>
        <v>0</v>
      </c>
      <c r="D18" s="199">
        <f>'[2]03'!D20</f>
        <v>0</v>
      </c>
      <c r="E18" s="199">
        <f>'[2]03'!E20</f>
        <v>0</v>
      </c>
      <c r="F18" s="15">
        <f t="shared" si="6"/>
        <v>84</v>
      </c>
      <c r="G18" s="198">
        <f>'[2]03'!H20</f>
        <v>36</v>
      </c>
      <c r="H18" s="199">
        <f>'[2]03'!I20</f>
        <v>0</v>
      </c>
      <c r="I18" s="199">
        <f>'[2]03'!J20</f>
        <v>0</v>
      </c>
      <c r="J18" s="199">
        <f>'[2]03'!K20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8">
        <f>'[2]03'!B21</f>
        <v>84</v>
      </c>
      <c r="C19" s="199">
        <f>'[2]03'!C21</f>
        <v>0</v>
      </c>
      <c r="D19" s="199">
        <f>'[2]03'!D21</f>
        <v>0</v>
      </c>
      <c r="E19" s="199">
        <f>'[2]03'!E21</f>
        <v>0</v>
      </c>
      <c r="F19" s="15">
        <f t="shared" si="6"/>
        <v>84</v>
      </c>
      <c r="G19" s="198">
        <f>'[2]03'!H21</f>
        <v>36</v>
      </c>
      <c r="H19" s="199">
        <f>'[2]03'!I21</f>
        <v>0</v>
      </c>
      <c r="I19" s="199">
        <f>'[2]03'!J21</f>
        <v>0</v>
      </c>
      <c r="J19" s="199">
        <f>'[2]03'!K21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8">
        <f>'[2]03'!B22</f>
        <v>84</v>
      </c>
      <c r="C20" s="199">
        <f>'[2]03'!C22</f>
        <v>0</v>
      </c>
      <c r="D20" s="199">
        <f>'[2]03'!D22</f>
        <v>0</v>
      </c>
      <c r="E20" s="199">
        <f>'[2]03'!E22</f>
        <v>0</v>
      </c>
      <c r="F20" s="15">
        <f t="shared" si="6"/>
        <v>84</v>
      </c>
      <c r="G20" s="198">
        <f>'[2]03'!H22</f>
        <v>36</v>
      </c>
      <c r="H20" s="199">
        <f>'[2]03'!I22</f>
        <v>0</v>
      </c>
      <c r="I20" s="199">
        <f>'[2]03'!J22</f>
        <v>0</v>
      </c>
      <c r="J20" s="199">
        <f>'[2]03'!K22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8">
        <f>'[2]03'!B23</f>
        <v>84</v>
      </c>
      <c r="C21" s="199">
        <f>'[2]03'!C23</f>
        <v>0</v>
      </c>
      <c r="D21" s="199">
        <f>'[2]03'!D23</f>
        <v>0</v>
      </c>
      <c r="E21" s="199">
        <f>'[2]03'!E23</f>
        <v>0</v>
      </c>
      <c r="F21" s="15">
        <f t="shared" si="6"/>
        <v>84</v>
      </c>
      <c r="G21" s="198">
        <f>'[2]03'!H23</f>
        <v>36</v>
      </c>
      <c r="H21" s="199">
        <f>'[2]03'!I23</f>
        <v>0</v>
      </c>
      <c r="I21" s="199">
        <f>'[2]03'!J23</f>
        <v>0</v>
      </c>
      <c r="J21" s="199">
        <f>'[2]03'!K23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8">
        <f>'[2]03'!B24</f>
        <v>84</v>
      </c>
      <c r="C22" s="199">
        <f>'[2]03'!C24</f>
        <v>0</v>
      </c>
      <c r="D22" s="199">
        <f>'[2]03'!D24</f>
        <v>0</v>
      </c>
      <c r="E22" s="199">
        <f>'[2]03'!E24</f>
        <v>0</v>
      </c>
      <c r="F22" s="15">
        <f t="shared" si="6"/>
        <v>84</v>
      </c>
      <c r="G22" s="198">
        <f>'[2]03'!H24</f>
        <v>36</v>
      </c>
      <c r="H22" s="199">
        <f>'[2]03'!I24</f>
        <v>0</v>
      </c>
      <c r="I22" s="199">
        <f>'[2]03'!J24</f>
        <v>0</v>
      </c>
      <c r="J22" s="199">
        <f>'[2]03'!K24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8">
        <f>'[2]03'!B25</f>
        <v>84</v>
      </c>
      <c r="C23" s="199">
        <f>'[2]03'!C25</f>
        <v>0</v>
      </c>
      <c r="D23" s="199">
        <f>'[2]03'!D25</f>
        <v>0</v>
      </c>
      <c r="E23" s="199">
        <f>'[2]03'!E25</f>
        <v>0</v>
      </c>
      <c r="F23" s="15">
        <f t="shared" si="6"/>
        <v>84</v>
      </c>
      <c r="G23" s="198">
        <f>'[2]03'!H25</f>
        <v>36</v>
      </c>
      <c r="H23" s="199">
        <f>'[2]03'!I25</f>
        <v>0</v>
      </c>
      <c r="I23" s="199">
        <f>'[2]03'!J25</f>
        <v>0</v>
      </c>
      <c r="J23" s="199">
        <f>'[2]03'!K25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8">
        <f>'[2]03'!B26</f>
        <v>84</v>
      </c>
      <c r="C24" s="199">
        <f>'[2]03'!C26</f>
        <v>0</v>
      </c>
      <c r="D24" s="199">
        <f>'[2]03'!D26</f>
        <v>0</v>
      </c>
      <c r="E24" s="199">
        <f>'[2]03'!E26</f>
        <v>0</v>
      </c>
      <c r="F24" s="15">
        <f t="shared" si="6"/>
        <v>84</v>
      </c>
      <c r="G24" s="198">
        <f>'[2]03'!H26</f>
        <v>36</v>
      </c>
      <c r="H24" s="199">
        <f>'[2]03'!I26</f>
        <v>0</v>
      </c>
      <c r="I24" s="199">
        <f>'[2]03'!J26</f>
        <v>0</v>
      </c>
      <c r="J24" s="199">
        <f>'[2]03'!K26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8">
        <f>'[2]03'!B27</f>
        <v>84</v>
      </c>
      <c r="C25" s="199">
        <f>'[2]03'!C27</f>
        <v>0</v>
      </c>
      <c r="D25" s="199">
        <f>'[2]03'!D27</f>
        <v>0</v>
      </c>
      <c r="E25" s="199">
        <f>'[2]03'!E27</f>
        <v>0</v>
      </c>
      <c r="F25" s="15">
        <f t="shared" si="6"/>
        <v>84</v>
      </c>
      <c r="G25" s="198">
        <f>'[2]03'!H27</f>
        <v>36</v>
      </c>
      <c r="H25" s="199">
        <f>'[2]03'!I27</f>
        <v>0</v>
      </c>
      <c r="I25" s="199">
        <f>'[2]03'!J27</f>
        <v>0</v>
      </c>
      <c r="J25" s="199">
        <f>'[2]03'!K27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8">
        <f>'[2]03'!B28</f>
        <v>84</v>
      </c>
      <c r="C26" s="199">
        <f>'[2]03'!C28</f>
        <v>0</v>
      </c>
      <c r="D26" s="199">
        <f>'[2]03'!D28</f>
        <v>0</v>
      </c>
      <c r="E26" s="199">
        <f>'[2]03'!E28</f>
        <v>0</v>
      </c>
      <c r="F26" s="15">
        <f t="shared" si="6"/>
        <v>84</v>
      </c>
      <c r="G26" s="198">
        <f>'[2]03'!H28</f>
        <v>36</v>
      </c>
      <c r="H26" s="199">
        <f>'[2]03'!I28</f>
        <v>0</v>
      </c>
      <c r="I26" s="199">
        <f>'[2]03'!J28</f>
        <v>0</v>
      </c>
      <c r="J26" s="199">
        <f>'[2]03'!K28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8">
        <f>'[2]03'!B29</f>
        <v>84</v>
      </c>
      <c r="C27" s="199">
        <f>'[2]03'!C29</f>
        <v>0</v>
      </c>
      <c r="D27" s="199">
        <f>'[2]03'!D29</f>
        <v>0</v>
      </c>
      <c r="E27" s="199">
        <f>'[2]03'!E29</f>
        <v>0</v>
      </c>
      <c r="F27" s="15">
        <f t="shared" si="6"/>
        <v>84</v>
      </c>
      <c r="G27" s="198">
        <f>'[2]03'!H29</f>
        <v>36</v>
      </c>
      <c r="H27" s="199">
        <f>'[2]03'!I29</f>
        <v>0</v>
      </c>
      <c r="I27" s="199">
        <f>'[2]03'!J29</f>
        <v>0</v>
      </c>
      <c r="J27" s="199">
        <f>'[2]03'!K29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'[2]03'!B30</f>
        <v>84</v>
      </c>
      <c r="C28" s="199">
        <f>'[2]03'!C30</f>
        <v>0</v>
      </c>
      <c r="D28" s="199">
        <f>'[2]03'!D30</f>
        <v>0</v>
      </c>
      <c r="E28" s="199">
        <f>'[2]03'!E30</f>
        <v>0</v>
      </c>
      <c r="F28" s="15">
        <f t="shared" si="6"/>
        <v>84</v>
      </c>
      <c r="G28" s="198">
        <f>'[2]03'!H30</f>
        <v>36</v>
      </c>
      <c r="H28" s="199">
        <f>'[2]03'!I30</f>
        <v>0</v>
      </c>
      <c r="I28" s="199">
        <f>'[2]03'!J30</f>
        <v>0</v>
      </c>
      <c r="J28" s="199">
        <f>'[2]03'!K30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8">
        <f>'[2]03'!B31</f>
        <v>84</v>
      </c>
      <c r="C29" s="199">
        <f>'[2]03'!C31</f>
        <v>0</v>
      </c>
      <c r="D29" s="199">
        <f>'[2]03'!D31</f>
        <v>0</v>
      </c>
      <c r="E29" s="199">
        <f>'[2]03'!E31</f>
        <v>0</v>
      </c>
      <c r="F29" s="15">
        <f t="shared" si="6"/>
        <v>84</v>
      </c>
      <c r="G29" s="198">
        <f>'[2]03'!H31</f>
        <v>36</v>
      </c>
      <c r="H29" s="199">
        <f>'[2]03'!I31</f>
        <v>0</v>
      </c>
      <c r="I29" s="199">
        <f>'[2]03'!J31</f>
        <v>0</v>
      </c>
      <c r="J29" s="199">
        <f>'[2]03'!K31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8">
        <f>'[2]03'!B32</f>
        <v>84</v>
      </c>
      <c r="C30" s="199">
        <f>'[2]03'!C32</f>
        <v>0</v>
      </c>
      <c r="D30" s="199">
        <f>'[2]03'!D32</f>
        <v>0</v>
      </c>
      <c r="E30" s="199">
        <f>'[2]03'!E32</f>
        <v>0</v>
      </c>
      <c r="F30" s="15">
        <f t="shared" si="6"/>
        <v>84</v>
      </c>
      <c r="G30" s="198">
        <f>'[2]03'!H32</f>
        <v>36</v>
      </c>
      <c r="H30" s="199">
        <f>'[2]03'!I32</f>
        <v>0</v>
      </c>
      <c r="I30" s="199">
        <f>'[2]03'!J32</f>
        <v>0</v>
      </c>
      <c r="J30" s="199">
        <f>'[2]03'!K32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8">
        <f>'[2]03'!B33</f>
        <v>84</v>
      </c>
      <c r="C31" s="199">
        <f>'[2]03'!C33</f>
        <v>0</v>
      </c>
      <c r="D31" s="199">
        <f>'[2]03'!D33</f>
        <v>0</v>
      </c>
      <c r="E31" s="199">
        <f>'[2]03'!E33</f>
        <v>0</v>
      </c>
      <c r="F31" s="15">
        <f t="shared" si="6"/>
        <v>84</v>
      </c>
      <c r="G31" s="198">
        <f>'[2]03'!H33</f>
        <v>36</v>
      </c>
      <c r="H31" s="199">
        <f>'[2]03'!I33</f>
        <v>0</v>
      </c>
      <c r="I31" s="199">
        <f>'[2]03'!J33</f>
        <v>0</v>
      </c>
      <c r="J31" s="199">
        <f>'[2]03'!K33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8">
        <f>'[2]03'!B34</f>
        <v>84</v>
      </c>
      <c r="C32" s="199">
        <f>'[2]03'!C34</f>
        <v>0</v>
      </c>
      <c r="D32" s="199">
        <f>'[2]03'!D34</f>
        <v>0</v>
      </c>
      <c r="E32" s="199">
        <f>'[2]03'!E34</f>
        <v>0</v>
      </c>
      <c r="F32" s="15">
        <f t="shared" si="6"/>
        <v>84</v>
      </c>
      <c r="G32" s="198">
        <f>'[2]03'!H34</f>
        <v>37</v>
      </c>
      <c r="H32" s="199">
        <f>'[2]03'!I34</f>
        <v>0</v>
      </c>
      <c r="I32" s="199">
        <f>'[2]03'!J34</f>
        <v>0</v>
      </c>
      <c r="J32" s="199">
        <f>'[2]03'!K34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8">
        <f>'[2]03'!B35</f>
        <v>84</v>
      </c>
      <c r="C33" s="199">
        <f>'[2]03'!C35</f>
        <v>0</v>
      </c>
      <c r="D33" s="199">
        <f>'[2]03'!D35</f>
        <v>0</v>
      </c>
      <c r="E33" s="199">
        <f>'[2]03'!E35</f>
        <v>0</v>
      </c>
      <c r="F33" s="15">
        <f t="shared" si="6"/>
        <v>84</v>
      </c>
      <c r="G33" s="198">
        <f>'[2]03'!H35</f>
        <v>37</v>
      </c>
      <c r="H33" s="199">
        <f>'[2]03'!I35</f>
        <v>0</v>
      </c>
      <c r="I33" s="199">
        <f>'[2]03'!J35</f>
        <v>0</v>
      </c>
      <c r="J33" s="199">
        <f>'[2]03'!K35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8">
        <f>'[2]03'!B36</f>
        <v>84</v>
      </c>
      <c r="C34" s="199">
        <f>'[2]03'!C36</f>
        <v>0</v>
      </c>
      <c r="D34" s="199">
        <f>'[2]03'!D36</f>
        <v>0</v>
      </c>
      <c r="E34" s="199">
        <f>'[2]03'!E36</f>
        <v>0</v>
      </c>
      <c r="F34" s="15">
        <f t="shared" si="6"/>
        <v>84</v>
      </c>
      <c r="G34" s="198">
        <f>'[2]03'!H36</f>
        <v>37</v>
      </c>
      <c r="H34" s="199">
        <f>'[2]03'!I36</f>
        <v>0</v>
      </c>
      <c r="I34" s="199">
        <f>'[2]03'!J36</f>
        <v>0</v>
      </c>
      <c r="J34" s="199">
        <f>'[2]03'!K36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8">
        <f>'[2]03'!B37</f>
        <v>84</v>
      </c>
      <c r="C35" s="199">
        <f>'[2]03'!C37</f>
        <v>0</v>
      </c>
      <c r="D35" s="199">
        <f>'[2]03'!D37</f>
        <v>0</v>
      </c>
      <c r="E35" s="199">
        <f>'[2]03'!E37</f>
        <v>0</v>
      </c>
      <c r="F35" s="15">
        <f t="shared" si="6"/>
        <v>84</v>
      </c>
      <c r="G35" s="198">
        <f>'[2]03'!H37</f>
        <v>37</v>
      </c>
      <c r="H35" s="199">
        <f>'[2]03'!I37</f>
        <v>0</v>
      </c>
      <c r="I35" s="199">
        <f>'[2]03'!J37</f>
        <v>0</v>
      </c>
      <c r="J35" s="199">
        <f>'[2]03'!K37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'[2]03'!B38</f>
        <v>84</v>
      </c>
      <c r="C36" s="199">
        <f>'[2]03'!C38</f>
        <v>0</v>
      </c>
      <c r="D36" s="199">
        <f>'[2]03'!D38</f>
        <v>0</v>
      </c>
      <c r="E36" s="199">
        <f>'[2]03'!E38</f>
        <v>0</v>
      </c>
      <c r="F36" s="15">
        <f t="shared" si="6"/>
        <v>84</v>
      </c>
      <c r="G36" s="198">
        <f>'[2]03'!H38</f>
        <v>37</v>
      </c>
      <c r="H36" s="199">
        <f>'[2]03'!I38</f>
        <v>0</v>
      </c>
      <c r="I36" s="199">
        <f>'[2]03'!J38</f>
        <v>0</v>
      </c>
      <c r="J36" s="199">
        <f>'[2]03'!K38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'[2]03'!B39</f>
        <v>84</v>
      </c>
      <c r="C37" s="199">
        <f>'[2]03'!C39</f>
        <v>0</v>
      </c>
      <c r="D37" s="199">
        <f>'[2]03'!D39</f>
        <v>0</v>
      </c>
      <c r="E37" s="199">
        <f>'[2]03'!E39</f>
        <v>0</v>
      </c>
      <c r="F37" s="15">
        <f t="shared" si="6"/>
        <v>84</v>
      </c>
      <c r="G37" s="198">
        <f>'[2]03'!H39</f>
        <v>37</v>
      </c>
      <c r="H37" s="199">
        <f>'[2]03'!I39</f>
        <v>0</v>
      </c>
      <c r="I37" s="199">
        <f>'[2]03'!J39</f>
        <v>0</v>
      </c>
      <c r="J37" s="199">
        <f>'[2]03'!K39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'[2]03'!B40</f>
        <v>84</v>
      </c>
      <c r="C38" s="199">
        <f>'[2]03'!C40</f>
        <v>0</v>
      </c>
      <c r="D38" s="199">
        <f>'[2]03'!D40</f>
        <v>0</v>
      </c>
      <c r="E38" s="199">
        <f>'[2]03'!E40</f>
        <v>0</v>
      </c>
      <c r="F38" s="15">
        <f t="shared" si="6"/>
        <v>84</v>
      </c>
      <c r="G38" s="198">
        <f>'[2]03'!H40</f>
        <v>37</v>
      </c>
      <c r="H38" s="199">
        <f>'[2]03'!I40</f>
        <v>0</v>
      </c>
      <c r="I38" s="199">
        <f>'[2]03'!J40</f>
        <v>0</v>
      </c>
      <c r="J38" s="199">
        <f>'[2]03'!K40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'[2]03'!B41</f>
        <v>84</v>
      </c>
      <c r="C39" s="199">
        <f>'[2]03'!C41</f>
        <v>0</v>
      </c>
      <c r="D39" s="199">
        <f>'[2]03'!D41</f>
        <v>0</v>
      </c>
      <c r="E39" s="199">
        <f>'[2]03'!E41</f>
        <v>0</v>
      </c>
      <c r="F39" s="15">
        <f t="shared" si="6"/>
        <v>84</v>
      </c>
      <c r="G39" s="198">
        <f>'[2]03'!H41</f>
        <v>37</v>
      </c>
      <c r="H39" s="199">
        <f>'[2]03'!I41</f>
        <v>0</v>
      </c>
      <c r="I39" s="199">
        <f>'[2]03'!J41</f>
        <v>0</v>
      </c>
      <c r="J39" s="199">
        <f>'[2]03'!K41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8">
        <f>'[2]03'!B42</f>
        <v>84</v>
      </c>
      <c r="C40" s="199">
        <f>'[2]03'!C42</f>
        <v>0</v>
      </c>
      <c r="D40" s="199">
        <f>'[2]03'!D42</f>
        <v>0</v>
      </c>
      <c r="E40" s="199">
        <f>'[2]03'!E42</f>
        <v>0</v>
      </c>
      <c r="F40" s="15">
        <f t="shared" si="6"/>
        <v>84</v>
      </c>
      <c r="G40" s="198">
        <f>'[2]03'!H42</f>
        <v>37</v>
      </c>
      <c r="H40" s="199">
        <f>'[2]03'!I42</f>
        <v>0</v>
      </c>
      <c r="I40" s="199">
        <f>'[2]03'!J42</f>
        <v>0</v>
      </c>
      <c r="J40" s="199">
        <f>'[2]03'!K42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8">
        <f>'[2]03'!B43</f>
        <v>84</v>
      </c>
      <c r="C41" s="199">
        <f>'[2]03'!C43</f>
        <v>0</v>
      </c>
      <c r="D41" s="199">
        <f>'[2]03'!D43</f>
        <v>0</v>
      </c>
      <c r="E41" s="199">
        <f>'[2]03'!E43</f>
        <v>0</v>
      </c>
      <c r="F41" s="15">
        <f t="shared" si="6"/>
        <v>84</v>
      </c>
      <c r="G41" s="198">
        <f>'[2]03'!H43</f>
        <v>37</v>
      </c>
      <c r="H41" s="199">
        <f>'[2]03'!I43</f>
        <v>0</v>
      </c>
      <c r="I41" s="199">
        <f>'[2]03'!J43</f>
        <v>0</v>
      </c>
      <c r="J41" s="199">
        <f>'[2]03'!K43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8">
        <f>'[2]03'!B44</f>
        <v>84</v>
      </c>
      <c r="C42" s="199">
        <f>'[2]03'!C44</f>
        <v>0</v>
      </c>
      <c r="D42" s="199">
        <f>'[2]03'!D44</f>
        <v>0</v>
      </c>
      <c r="E42" s="199">
        <f>'[2]03'!E44</f>
        <v>0</v>
      </c>
      <c r="F42" s="15">
        <f t="shared" si="6"/>
        <v>84</v>
      </c>
      <c r="G42" s="198">
        <f>'[2]03'!H44</f>
        <v>37</v>
      </c>
      <c r="H42" s="199">
        <f>'[2]03'!I44</f>
        <v>0</v>
      </c>
      <c r="I42" s="199">
        <f>'[2]03'!J44</f>
        <v>0</v>
      </c>
      <c r="J42" s="199">
        <f>'[2]03'!K44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8">
        <f>'[2]03'!B45</f>
        <v>84</v>
      </c>
      <c r="C43" s="199">
        <f>'[2]03'!C45</f>
        <v>0</v>
      </c>
      <c r="D43" s="199">
        <f>'[2]03'!D45</f>
        <v>0</v>
      </c>
      <c r="E43" s="199">
        <f>'[2]03'!E45</f>
        <v>0</v>
      </c>
      <c r="F43" s="15">
        <f t="shared" si="6"/>
        <v>84</v>
      </c>
      <c r="G43" s="198">
        <f>'[2]03'!H45</f>
        <v>35</v>
      </c>
      <c r="H43" s="199">
        <f>'[2]03'!I45</f>
        <v>0</v>
      </c>
      <c r="I43" s="199">
        <f>'[2]03'!J45</f>
        <v>0</v>
      </c>
      <c r="J43" s="199">
        <f>'[2]03'!K45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8">
        <f>'[2]03'!B46</f>
        <v>84</v>
      </c>
      <c r="C44" s="199">
        <f>'[2]03'!C46</f>
        <v>0</v>
      </c>
      <c r="D44" s="199">
        <f>'[2]03'!D46</f>
        <v>0</v>
      </c>
      <c r="E44" s="199">
        <f>'[2]03'!E46</f>
        <v>0</v>
      </c>
      <c r="F44" s="15">
        <f t="shared" si="6"/>
        <v>84</v>
      </c>
      <c r="G44" s="198">
        <f>'[2]03'!H46</f>
        <v>35</v>
      </c>
      <c r="H44" s="199">
        <f>'[2]03'!I46</f>
        <v>0</v>
      </c>
      <c r="I44" s="199">
        <f>'[2]03'!J46</f>
        <v>0</v>
      </c>
      <c r="J44" s="199">
        <f>'[2]03'!K46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8">
        <f>'[2]03'!B47</f>
        <v>84</v>
      </c>
      <c r="C45" s="199">
        <f>'[2]03'!C47</f>
        <v>0</v>
      </c>
      <c r="D45" s="199">
        <f>'[2]03'!D47</f>
        <v>0</v>
      </c>
      <c r="E45" s="199">
        <f>'[2]03'!E47</f>
        <v>0</v>
      </c>
      <c r="F45" s="15">
        <f t="shared" si="6"/>
        <v>84</v>
      </c>
      <c r="G45" s="198">
        <f>'[2]03'!H47</f>
        <v>35</v>
      </c>
      <c r="H45" s="199">
        <f>'[2]03'!I47</f>
        <v>0</v>
      </c>
      <c r="I45" s="199">
        <f>'[2]03'!J47</f>
        <v>0</v>
      </c>
      <c r="J45" s="199">
        <f>'[2]03'!K47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8">
        <f>'[2]03'!B48</f>
        <v>84</v>
      </c>
      <c r="C46" s="199">
        <f>'[2]03'!C48</f>
        <v>0</v>
      </c>
      <c r="D46" s="199">
        <f>'[2]03'!D48</f>
        <v>0</v>
      </c>
      <c r="E46" s="199">
        <f>'[2]03'!E48</f>
        <v>0</v>
      </c>
      <c r="F46" s="15">
        <f t="shared" si="6"/>
        <v>84</v>
      </c>
      <c r="G46" s="198">
        <f>'[2]03'!H48</f>
        <v>35</v>
      </c>
      <c r="H46" s="199">
        <f>'[2]03'!I48</f>
        <v>0</v>
      </c>
      <c r="I46" s="199">
        <f>'[2]03'!J48</f>
        <v>0</v>
      </c>
      <c r="J46" s="199">
        <f>'[2]03'!K48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8">
        <f>'[2]03'!B49</f>
        <v>84</v>
      </c>
      <c r="C47" s="199">
        <f>'[2]03'!C49</f>
        <v>0</v>
      </c>
      <c r="D47" s="199">
        <f>'[2]03'!D49</f>
        <v>0</v>
      </c>
      <c r="E47" s="199">
        <f>'[2]03'!E49</f>
        <v>0</v>
      </c>
      <c r="F47" s="15">
        <f t="shared" si="6"/>
        <v>84</v>
      </c>
      <c r="G47" s="198">
        <f>'[2]03'!H49</f>
        <v>34</v>
      </c>
      <c r="H47" s="199">
        <f>'[2]03'!I49</f>
        <v>0</v>
      </c>
      <c r="I47" s="199">
        <f>'[2]03'!J49</f>
        <v>0</v>
      </c>
      <c r="J47" s="199">
        <f>'[2]03'!K49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8">
        <f>'[2]03'!B50</f>
        <v>84</v>
      </c>
      <c r="C48" s="199">
        <f>'[2]03'!C50</f>
        <v>0</v>
      </c>
      <c r="D48" s="199">
        <f>'[2]03'!D50</f>
        <v>0</v>
      </c>
      <c r="E48" s="199">
        <f>'[2]03'!E50</f>
        <v>0</v>
      </c>
      <c r="F48" s="15">
        <f t="shared" si="6"/>
        <v>84</v>
      </c>
      <c r="G48" s="198">
        <f>'[2]03'!H50</f>
        <v>34</v>
      </c>
      <c r="H48" s="199">
        <f>'[2]03'!I50</f>
        <v>0</v>
      </c>
      <c r="I48" s="199">
        <f>'[2]03'!J50</f>
        <v>0</v>
      </c>
      <c r="J48" s="199">
        <f>'[2]03'!K50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8">
        <f>'[2]03'!B51</f>
        <v>84</v>
      </c>
      <c r="C49" s="199">
        <f>'[2]03'!C51</f>
        <v>0</v>
      </c>
      <c r="D49" s="199">
        <f>'[2]03'!D51</f>
        <v>0</v>
      </c>
      <c r="E49" s="199">
        <f>'[2]03'!E51</f>
        <v>0</v>
      </c>
      <c r="F49" s="15">
        <f t="shared" si="6"/>
        <v>84</v>
      </c>
      <c r="G49" s="198">
        <f>'[2]03'!H51</f>
        <v>34</v>
      </c>
      <c r="H49" s="199">
        <f>'[2]03'!I51</f>
        <v>0</v>
      </c>
      <c r="I49" s="199">
        <f>'[2]03'!J51</f>
        <v>0</v>
      </c>
      <c r="J49" s="199">
        <f>'[2]03'!K51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8">
        <f>'[2]03'!B52</f>
        <v>84</v>
      </c>
      <c r="C50" s="199">
        <f>'[2]03'!C52</f>
        <v>0</v>
      </c>
      <c r="D50" s="199">
        <f>'[2]03'!D52</f>
        <v>0</v>
      </c>
      <c r="E50" s="199">
        <f>'[2]03'!E52</f>
        <v>0</v>
      </c>
      <c r="F50" s="15">
        <f t="shared" si="6"/>
        <v>84</v>
      </c>
      <c r="G50" s="198">
        <f>'[2]03'!H52</f>
        <v>34</v>
      </c>
      <c r="H50" s="199">
        <f>'[2]03'!I52</f>
        <v>0</v>
      </c>
      <c r="I50" s="199">
        <f>'[2]03'!J52</f>
        <v>0</v>
      </c>
      <c r="J50" s="199">
        <f>'[2]03'!K52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8">
        <f>'[2]03'!B53</f>
        <v>84</v>
      </c>
      <c r="C51" s="199">
        <f>'[2]03'!C53</f>
        <v>0</v>
      </c>
      <c r="D51" s="199">
        <f>'[2]03'!D53</f>
        <v>0</v>
      </c>
      <c r="E51" s="199">
        <f>'[2]03'!E53</f>
        <v>0</v>
      </c>
      <c r="F51" s="15">
        <f t="shared" si="6"/>
        <v>84</v>
      </c>
      <c r="G51" s="198">
        <f>'[2]03'!H53</f>
        <v>33</v>
      </c>
      <c r="H51" s="199">
        <f>'[2]03'!I53</f>
        <v>0</v>
      </c>
      <c r="I51" s="199">
        <f>'[2]03'!J53</f>
        <v>0</v>
      </c>
      <c r="J51" s="199">
        <f>'[2]03'!K53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8">
        <f>'[2]03'!B54</f>
        <v>84</v>
      </c>
      <c r="C52" s="199">
        <f>'[2]03'!C54</f>
        <v>0</v>
      </c>
      <c r="D52" s="199">
        <f>'[2]03'!D54</f>
        <v>0</v>
      </c>
      <c r="E52" s="199">
        <f>'[2]03'!E54</f>
        <v>0</v>
      </c>
      <c r="F52" s="15">
        <f t="shared" si="6"/>
        <v>84</v>
      </c>
      <c r="G52" s="198">
        <f>'[2]03'!H54</f>
        <v>33</v>
      </c>
      <c r="H52" s="199">
        <f>'[2]03'!I54</f>
        <v>0</v>
      </c>
      <c r="I52" s="199">
        <f>'[2]03'!J54</f>
        <v>0</v>
      </c>
      <c r="J52" s="199">
        <f>'[2]03'!K54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8">
        <f>'[2]03'!B55</f>
        <v>84</v>
      </c>
      <c r="C53" s="199">
        <f>'[2]03'!C55</f>
        <v>0</v>
      </c>
      <c r="D53" s="199">
        <f>'[2]03'!D55</f>
        <v>0</v>
      </c>
      <c r="E53" s="199">
        <f>'[2]03'!E55</f>
        <v>0</v>
      </c>
      <c r="F53" s="15">
        <f t="shared" si="6"/>
        <v>84</v>
      </c>
      <c r="G53" s="198">
        <f>'[2]03'!H55</f>
        <v>33</v>
      </c>
      <c r="H53" s="199">
        <f>'[2]03'!I55</f>
        <v>0</v>
      </c>
      <c r="I53" s="199">
        <f>'[2]03'!J55</f>
        <v>0</v>
      </c>
      <c r="J53" s="199">
        <f>'[2]03'!K55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8">
        <f>'[2]03'!B56</f>
        <v>84</v>
      </c>
      <c r="C54" s="199">
        <f>'[2]03'!C56</f>
        <v>0</v>
      </c>
      <c r="D54" s="199">
        <f>'[2]03'!D56</f>
        <v>0</v>
      </c>
      <c r="E54" s="199">
        <f>'[2]03'!E56</f>
        <v>0</v>
      </c>
      <c r="F54" s="15">
        <f t="shared" si="6"/>
        <v>84</v>
      </c>
      <c r="G54" s="198">
        <f>'[2]03'!H56</f>
        <v>33</v>
      </c>
      <c r="H54" s="199">
        <f>'[2]03'!I56</f>
        <v>0</v>
      </c>
      <c r="I54" s="199">
        <f>'[2]03'!J56</f>
        <v>0</v>
      </c>
      <c r="J54" s="199">
        <f>'[2]03'!K56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8">
        <f>'[2]03'!B57</f>
        <v>84</v>
      </c>
      <c r="C55" s="199">
        <f>'[2]03'!C57</f>
        <v>0</v>
      </c>
      <c r="D55" s="199">
        <f>'[2]03'!D57</f>
        <v>0</v>
      </c>
      <c r="E55" s="199">
        <f>'[2]03'!E57</f>
        <v>0</v>
      </c>
      <c r="F55" s="15">
        <f t="shared" si="6"/>
        <v>84</v>
      </c>
      <c r="G55" s="198">
        <f>'[2]03'!H57</f>
        <v>33</v>
      </c>
      <c r="H55" s="199">
        <f>'[2]03'!I57</f>
        <v>0</v>
      </c>
      <c r="I55" s="199">
        <f>'[2]03'!J57</f>
        <v>0</v>
      </c>
      <c r="J55" s="199">
        <f>'[2]03'!K57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8">
        <f>'[2]03'!B58</f>
        <v>84</v>
      </c>
      <c r="C56" s="199">
        <f>'[2]03'!C58</f>
        <v>0</v>
      </c>
      <c r="D56" s="199">
        <f>'[2]03'!D58</f>
        <v>0</v>
      </c>
      <c r="E56" s="199">
        <f>'[2]03'!E58</f>
        <v>0</v>
      </c>
      <c r="F56" s="15">
        <f t="shared" si="6"/>
        <v>84</v>
      </c>
      <c r="G56" s="198">
        <f>'[2]03'!H58</f>
        <v>33</v>
      </c>
      <c r="H56" s="199">
        <f>'[2]03'!I58</f>
        <v>0</v>
      </c>
      <c r="I56" s="199">
        <f>'[2]03'!J58</f>
        <v>0</v>
      </c>
      <c r="J56" s="199">
        <f>'[2]03'!K58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8">
        <f>'[2]03'!B59</f>
        <v>84</v>
      </c>
      <c r="C57" s="199">
        <f>'[2]03'!C59</f>
        <v>0</v>
      </c>
      <c r="D57" s="199">
        <f>'[2]03'!D59</f>
        <v>0</v>
      </c>
      <c r="E57" s="199">
        <f>'[2]03'!E59</f>
        <v>0</v>
      </c>
      <c r="F57" s="15">
        <f t="shared" si="6"/>
        <v>84</v>
      </c>
      <c r="G57" s="198">
        <f>'[2]03'!H59</f>
        <v>33</v>
      </c>
      <c r="H57" s="199">
        <f>'[2]03'!I59</f>
        <v>0</v>
      </c>
      <c r="I57" s="199">
        <f>'[2]03'!J59</f>
        <v>0</v>
      </c>
      <c r="J57" s="199">
        <f>'[2]03'!K59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8">
        <f>'[2]03'!B60</f>
        <v>84</v>
      </c>
      <c r="C58" s="199">
        <f>'[2]03'!C60</f>
        <v>0</v>
      </c>
      <c r="D58" s="199">
        <f>'[2]03'!D60</f>
        <v>0</v>
      </c>
      <c r="E58" s="199">
        <f>'[2]03'!E60</f>
        <v>0</v>
      </c>
      <c r="F58" s="15">
        <f t="shared" si="6"/>
        <v>84</v>
      </c>
      <c r="G58" s="198">
        <f>'[2]03'!H60</f>
        <v>33</v>
      </c>
      <c r="H58" s="199">
        <f>'[2]03'!I60</f>
        <v>0</v>
      </c>
      <c r="I58" s="199">
        <f>'[2]03'!J60</f>
        <v>0</v>
      </c>
      <c r="J58" s="199">
        <f>'[2]03'!K60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8">
        <f>'[2]03'!B61</f>
        <v>84</v>
      </c>
      <c r="C59" s="199">
        <f>'[2]03'!C61</f>
        <v>0</v>
      </c>
      <c r="D59" s="199">
        <f>'[2]03'!D61</f>
        <v>0</v>
      </c>
      <c r="E59" s="199">
        <f>'[2]03'!E61</f>
        <v>0</v>
      </c>
      <c r="F59" s="15">
        <f t="shared" si="6"/>
        <v>84</v>
      </c>
      <c r="G59" s="198">
        <f>'[2]03'!H61</f>
        <v>33</v>
      </c>
      <c r="H59" s="199">
        <f>'[2]03'!I61</f>
        <v>0</v>
      </c>
      <c r="I59" s="199">
        <f>'[2]03'!J61</f>
        <v>0</v>
      </c>
      <c r="J59" s="199">
        <f>'[2]03'!K61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8">
        <f>'[2]03'!B62</f>
        <v>84</v>
      </c>
      <c r="C60" s="199">
        <f>'[2]03'!C62</f>
        <v>0</v>
      </c>
      <c r="D60" s="199">
        <f>'[2]03'!D62</f>
        <v>0</v>
      </c>
      <c r="E60" s="199">
        <f>'[2]03'!E62</f>
        <v>0</v>
      </c>
      <c r="F60" s="15">
        <f t="shared" si="6"/>
        <v>84</v>
      </c>
      <c r="G60" s="198">
        <f>'[2]03'!H62</f>
        <v>33</v>
      </c>
      <c r="H60" s="199">
        <f>'[2]03'!I62</f>
        <v>0</v>
      </c>
      <c r="I60" s="199">
        <f>'[2]03'!J62</f>
        <v>0</v>
      </c>
      <c r="J60" s="199">
        <f>'[2]03'!K62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8">
        <f>'[2]03'!B63</f>
        <v>84</v>
      </c>
      <c r="C61" s="199">
        <f>'[2]03'!C63</f>
        <v>0</v>
      </c>
      <c r="D61" s="199">
        <f>'[2]03'!D63</f>
        <v>0</v>
      </c>
      <c r="E61" s="199">
        <f>'[2]03'!E63</f>
        <v>0</v>
      </c>
      <c r="F61" s="15">
        <f t="shared" si="6"/>
        <v>84</v>
      </c>
      <c r="G61" s="198">
        <f>'[2]03'!H63</f>
        <v>33</v>
      </c>
      <c r="H61" s="199">
        <f>'[2]03'!I63</f>
        <v>0</v>
      </c>
      <c r="I61" s="199">
        <f>'[2]03'!J63</f>
        <v>0</v>
      </c>
      <c r="J61" s="199">
        <f>'[2]03'!K63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8">
        <f>'[2]03'!B64</f>
        <v>84</v>
      </c>
      <c r="C62" s="199">
        <f>'[2]03'!C64</f>
        <v>0</v>
      </c>
      <c r="D62" s="199">
        <f>'[2]03'!D64</f>
        <v>0</v>
      </c>
      <c r="E62" s="199">
        <f>'[2]03'!E64</f>
        <v>0</v>
      </c>
      <c r="F62" s="15">
        <f t="shared" si="6"/>
        <v>84</v>
      </c>
      <c r="G62" s="198">
        <f>'[2]03'!H64</f>
        <v>33</v>
      </c>
      <c r="H62" s="199">
        <f>'[2]03'!I64</f>
        <v>0</v>
      </c>
      <c r="I62" s="199">
        <f>'[2]03'!J64</f>
        <v>0</v>
      </c>
      <c r="J62" s="199">
        <f>'[2]03'!K64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8">
        <f>'[2]03'!B65</f>
        <v>84</v>
      </c>
      <c r="C63" s="199">
        <f>'[2]03'!C65</f>
        <v>0</v>
      </c>
      <c r="D63" s="199">
        <f>'[2]03'!D65</f>
        <v>0</v>
      </c>
      <c r="E63" s="199">
        <f>'[2]03'!E65</f>
        <v>0</v>
      </c>
      <c r="F63" s="15">
        <f t="shared" si="6"/>
        <v>84</v>
      </c>
      <c r="G63" s="198">
        <f>'[2]03'!H65</f>
        <v>33</v>
      </c>
      <c r="H63" s="199">
        <f>'[2]03'!I65</f>
        <v>0</v>
      </c>
      <c r="I63" s="199">
        <f>'[2]03'!J65</f>
        <v>0</v>
      </c>
      <c r="J63" s="199">
        <f>'[2]03'!K65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8">
        <f>'[2]03'!B66</f>
        <v>84</v>
      </c>
      <c r="C64" s="199">
        <f>'[2]03'!C66</f>
        <v>0</v>
      </c>
      <c r="D64" s="199">
        <f>'[2]03'!D66</f>
        <v>0</v>
      </c>
      <c r="E64" s="199">
        <f>'[2]03'!E66</f>
        <v>0</v>
      </c>
      <c r="F64" s="15">
        <f t="shared" si="6"/>
        <v>84</v>
      </c>
      <c r="G64" s="198">
        <f>'[2]03'!H66</f>
        <v>33</v>
      </c>
      <c r="H64" s="199">
        <f>'[2]03'!I66</f>
        <v>0</v>
      </c>
      <c r="I64" s="199">
        <f>'[2]03'!J66</f>
        <v>0</v>
      </c>
      <c r="J64" s="199">
        <f>'[2]03'!K66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8">
        <f>'[2]03'!B67</f>
        <v>84</v>
      </c>
      <c r="C65" s="199">
        <f>'[2]03'!C67</f>
        <v>0</v>
      </c>
      <c r="D65" s="199">
        <f>'[2]03'!D67</f>
        <v>0</v>
      </c>
      <c r="E65" s="199">
        <f>'[2]03'!E67</f>
        <v>0</v>
      </c>
      <c r="F65" s="15">
        <f t="shared" si="6"/>
        <v>84</v>
      </c>
      <c r="G65" s="198">
        <f>'[2]03'!H67</f>
        <v>33</v>
      </c>
      <c r="H65" s="199">
        <f>'[2]03'!I67</f>
        <v>0</v>
      </c>
      <c r="I65" s="199">
        <f>'[2]03'!J67</f>
        <v>0</v>
      </c>
      <c r="J65" s="199">
        <f>'[2]03'!K67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8">
        <f>'[2]03'!B68</f>
        <v>84</v>
      </c>
      <c r="C66" s="199">
        <f>'[2]03'!C68</f>
        <v>0</v>
      </c>
      <c r="D66" s="199">
        <f>'[2]03'!D68</f>
        <v>0</v>
      </c>
      <c r="E66" s="199">
        <f>'[2]03'!E68</f>
        <v>0</v>
      </c>
      <c r="F66" s="15">
        <f t="shared" si="6"/>
        <v>84</v>
      </c>
      <c r="G66" s="198">
        <f>'[2]03'!H68</f>
        <v>33</v>
      </c>
      <c r="H66" s="199">
        <f>'[2]03'!I68</f>
        <v>0</v>
      </c>
      <c r="I66" s="199">
        <f>'[2]03'!J68</f>
        <v>0</v>
      </c>
      <c r="J66" s="199">
        <f>'[2]03'!K68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8">
        <f>'[2]03'!B69</f>
        <v>84</v>
      </c>
      <c r="C67" s="199">
        <f>'[2]03'!C69</f>
        <v>0</v>
      </c>
      <c r="D67" s="199">
        <f>'[2]03'!D69</f>
        <v>0</v>
      </c>
      <c r="E67" s="199">
        <f>'[2]03'!E69</f>
        <v>0</v>
      </c>
      <c r="F67" s="15">
        <f t="shared" si="6"/>
        <v>84</v>
      </c>
      <c r="G67" s="198">
        <f>'[2]03'!H69</f>
        <v>33</v>
      </c>
      <c r="H67" s="199">
        <f>'[2]03'!I69</f>
        <v>0</v>
      </c>
      <c r="I67" s="199">
        <f>'[2]03'!J69</f>
        <v>0</v>
      </c>
      <c r="J67" s="199">
        <f>'[2]03'!K69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8">
        <f>'[2]03'!B70</f>
        <v>84</v>
      </c>
      <c r="C68" s="199">
        <f>'[2]03'!C70</f>
        <v>0</v>
      </c>
      <c r="D68" s="199">
        <f>'[2]03'!D70</f>
        <v>0</v>
      </c>
      <c r="E68" s="199">
        <f>'[2]03'!E70</f>
        <v>0</v>
      </c>
      <c r="F68" s="15">
        <f t="shared" si="6"/>
        <v>84</v>
      </c>
      <c r="G68" s="198">
        <f>'[2]03'!H70</f>
        <v>33</v>
      </c>
      <c r="H68" s="199">
        <f>'[2]03'!I70</f>
        <v>0</v>
      </c>
      <c r="I68" s="199">
        <f>'[2]03'!J70</f>
        <v>0</v>
      </c>
      <c r="J68" s="199">
        <f>'[2]03'!K70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8">
        <f>'[2]03'!B71</f>
        <v>84</v>
      </c>
      <c r="C69" s="199">
        <f>'[2]03'!C71</f>
        <v>0</v>
      </c>
      <c r="D69" s="199">
        <f>'[2]03'!D71</f>
        <v>0</v>
      </c>
      <c r="E69" s="199">
        <f>'[2]03'!E71</f>
        <v>0</v>
      </c>
      <c r="F69" s="15">
        <f t="shared" ref="F69:F98" si="16">SUM(B69:E69)</f>
        <v>84</v>
      </c>
      <c r="G69" s="198">
        <f>'[2]03'!H71</f>
        <v>33</v>
      </c>
      <c r="H69" s="199">
        <f>'[2]03'!I71</f>
        <v>0</v>
      </c>
      <c r="I69" s="199">
        <f>'[2]03'!J71</f>
        <v>0</v>
      </c>
      <c r="J69" s="199">
        <f>'[2]03'!K71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8">
        <f>'[2]03'!B72</f>
        <v>84</v>
      </c>
      <c r="C70" s="199">
        <f>'[2]03'!C72</f>
        <v>0</v>
      </c>
      <c r="D70" s="199">
        <f>'[2]03'!D72</f>
        <v>0</v>
      </c>
      <c r="E70" s="199">
        <f>'[2]03'!E72</f>
        <v>0</v>
      </c>
      <c r="F70" s="15">
        <f t="shared" si="16"/>
        <v>84</v>
      </c>
      <c r="G70" s="198">
        <f>'[2]03'!H72</f>
        <v>33</v>
      </c>
      <c r="H70" s="199">
        <f>'[2]03'!I72</f>
        <v>0</v>
      </c>
      <c r="I70" s="199">
        <f>'[2]03'!J72</f>
        <v>0</v>
      </c>
      <c r="J70" s="199">
        <f>'[2]03'!K72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8">
        <f>'[2]03'!B73</f>
        <v>84</v>
      </c>
      <c r="C71" s="199">
        <f>'[2]03'!C73</f>
        <v>0</v>
      </c>
      <c r="D71" s="199">
        <f>'[2]03'!D73</f>
        <v>0</v>
      </c>
      <c r="E71" s="199">
        <f>'[2]03'!E73</f>
        <v>0</v>
      </c>
      <c r="F71" s="15">
        <f t="shared" si="16"/>
        <v>84</v>
      </c>
      <c r="G71" s="198">
        <f>'[2]03'!H73</f>
        <v>33</v>
      </c>
      <c r="H71" s="199">
        <f>'[2]03'!I73</f>
        <v>0</v>
      </c>
      <c r="I71" s="199">
        <f>'[2]03'!J73</f>
        <v>0</v>
      </c>
      <c r="J71" s="199">
        <f>'[2]03'!K73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8">
        <f>'[2]03'!B74</f>
        <v>84</v>
      </c>
      <c r="C72" s="199">
        <f>'[2]03'!C74</f>
        <v>0</v>
      </c>
      <c r="D72" s="199">
        <f>'[2]03'!D74</f>
        <v>0</v>
      </c>
      <c r="E72" s="199">
        <f>'[2]03'!E74</f>
        <v>0</v>
      </c>
      <c r="F72" s="15">
        <f t="shared" si="16"/>
        <v>84</v>
      </c>
      <c r="G72" s="198">
        <f>'[2]03'!H74</f>
        <v>33</v>
      </c>
      <c r="H72" s="199">
        <f>'[2]03'!I74</f>
        <v>0</v>
      </c>
      <c r="I72" s="199">
        <f>'[2]03'!J74</f>
        <v>0</v>
      </c>
      <c r="J72" s="199">
        <f>'[2]03'!K74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8">
        <f>'[2]03'!B75</f>
        <v>84</v>
      </c>
      <c r="C73" s="199">
        <f>'[2]03'!C75</f>
        <v>0</v>
      </c>
      <c r="D73" s="199">
        <f>'[2]03'!D75</f>
        <v>0</v>
      </c>
      <c r="E73" s="199">
        <f>'[2]03'!E75</f>
        <v>0</v>
      </c>
      <c r="F73" s="15">
        <f t="shared" si="16"/>
        <v>84</v>
      </c>
      <c r="G73" s="198">
        <f>'[2]03'!H75</f>
        <v>33</v>
      </c>
      <c r="H73" s="199">
        <f>'[2]03'!I75</f>
        <v>0</v>
      </c>
      <c r="I73" s="199">
        <f>'[2]03'!J75</f>
        <v>0</v>
      </c>
      <c r="J73" s="199">
        <f>'[2]03'!K75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8">
        <f>'[2]03'!B76</f>
        <v>84</v>
      </c>
      <c r="C74" s="199">
        <f>'[2]03'!C76</f>
        <v>0</v>
      </c>
      <c r="D74" s="199">
        <f>'[2]03'!D76</f>
        <v>0</v>
      </c>
      <c r="E74" s="199">
        <f>'[2]03'!E76</f>
        <v>0</v>
      </c>
      <c r="F74" s="15">
        <f t="shared" si="16"/>
        <v>84</v>
      </c>
      <c r="G74" s="198">
        <f>'[2]03'!H76</f>
        <v>33</v>
      </c>
      <c r="H74" s="199">
        <f>'[2]03'!I76</f>
        <v>0</v>
      </c>
      <c r="I74" s="199">
        <f>'[2]03'!J76</f>
        <v>0</v>
      </c>
      <c r="J74" s="199">
        <f>'[2]03'!K76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8">
        <f>'[2]03'!B77</f>
        <v>84</v>
      </c>
      <c r="C75" s="199">
        <f>'[2]03'!C77</f>
        <v>0</v>
      </c>
      <c r="D75" s="199">
        <f>'[2]03'!D77</f>
        <v>0</v>
      </c>
      <c r="E75" s="199">
        <f>'[2]03'!E77</f>
        <v>0</v>
      </c>
      <c r="F75" s="15">
        <f t="shared" si="16"/>
        <v>84</v>
      </c>
      <c r="G75" s="198">
        <f>'[2]03'!H77</f>
        <v>33</v>
      </c>
      <c r="H75" s="199">
        <f>'[2]03'!I77</f>
        <v>0</v>
      </c>
      <c r="I75" s="199">
        <f>'[2]03'!J77</f>
        <v>0</v>
      </c>
      <c r="J75" s="199">
        <f>'[2]03'!K77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8">
        <f>'[2]03'!B78</f>
        <v>84</v>
      </c>
      <c r="C76" s="199">
        <f>'[2]03'!C78</f>
        <v>0</v>
      </c>
      <c r="D76" s="199">
        <f>'[2]03'!D78</f>
        <v>0</v>
      </c>
      <c r="E76" s="199">
        <f>'[2]03'!E78</f>
        <v>0</v>
      </c>
      <c r="F76" s="15">
        <f t="shared" si="16"/>
        <v>84</v>
      </c>
      <c r="G76" s="198">
        <f>'[2]03'!H78</f>
        <v>33</v>
      </c>
      <c r="H76" s="199">
        <f>'[2]03'!I78</f>
        <v>0</v>
      </c>
      <c r="I76" s="199">
        <f>'[2]03'!J78</f>
        <v>0</v>
      </c>
      <c r="J76" s="199">
        <f>'[2]03'!K78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8">
        <f>'[2]03'!B79</f>
        <v>84</v>
      </c>
      <c r="C77" s="199">
        <f>'[2]03'!C79</f>
        <v>0</v>
      </c>
      <c r="D77" s="199">
        <f>'[2]03'!D79</f>
        <v>0</v>
      </c>
      <c r="E77" s="199">
        <f>'[2]03'!E79</f>
        <v>0</v>
      </c>
      <c r="F77" s="15">
        <f t="shared" si="16"/>
        <v>84</v>
      </c>
      <c r="G77" s="198">
        <f>'[2]03'!H79</f>
        <v>33</v>
      </c>
      <c r="H77" s="199">
        <f>'[2]03'!I79</f>
        <v>0</v>
      </c>
      <c r="I77" s="199">
        <f>'[2]03'!J79</f>
        <v>0</v>
      </c>
      <c r="J77" s="199">
        <f>'[2]03'!K79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8">
        <f>'[2]03'!B80</f>
        <v>84</v>
      </c>
      <c r="C78" s="199">
        <f>'[2]03'!C80</f>
        <v>0</v>
      </c>
      <c r="D78" s="199">
        <f>'[2]03'!D80</f>
        <v>0</v>
      </c>
      <c r="E78" s="199">
        <f>'[2]03'!E80</f>
        <v>0</v>
      </c>
      <c r="F78" s="15">
        <f t="shared" si="16"/>
        <v>84</v>
      </c>
      <c r="G78" s="198">
        <f>'[2]03'!H80</f>
        <v>33</v>
      </c>
      <c r="H78" s="199">
        <f>'[2]03'!I80</f>
        <v>0</v>
      </c>
      <c r="I78" s="199">
        <f>'[2]03'!J80</f>
        <v>0</v>
      </c>
      <c r="J78" s="199">
        <f>'[2]03'!K80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8">
        <f>'[2]03'!B81</f>
        <v>84</v>
      </c>
      <c r="C79" s="199">
        <f>'[2]03'!C81</f>
        <v>0</v>
      </c>
      <c r="D79" s="199">
        <f>'[2]03'!D81</f>
        <v>0</v>
      </c>
      <c r="E79" s="199">
        <f>'[2]03'!E81</f>
        <v>0</v>
      </c>
      <c r="F79" s="15">
        <f t="shared" si="16"/>
        <v>84</v>
      </c>
      <c r="G79" s="198">
        <f>'[2]03'!H81</f>
        <v>34</v>
      </c>
      <c r="H79" s="199">
        <f>'[2]03'!I81</f>
        <v>0</v>
      </c>
      <c r="I79" s="199">
        <f>'[2]03'!J81</f>
        <v>0</v>
      </c>
      <c r="J79" s="199">
        <f>'[2]03'!K81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8">
        <f>'[2]03'!B82</f>
        <v>84</v>
      </c>
      <c r="C80" s="199">
        <f>'[2]03'!C82</f>
        <v>0</v>
      </c>
      <c r="D80" s="199">
        <f>'[2]03'!D82</f>
        <v>0</v>
      </c>
      <c r="E80" s="199">
        <f>'[2]03'!E82</f>
        <v>0</v>
      </c>
      <c r="F80" s="15">
        <f t="shared" si="16"/>
        <v>84</v>
      </c>
      <c r="G80" s="198">
        <f>'[2]03'!H82</f>
        <v>34</v>
      </c>
      <c r="H80" s="199">
        <f>'[2]03'!I82</f>
        <v>0</v>
      </c>
      <c r="I80" s="199">
        <f>'[2]03'!J82</f>
        <v>0</v>
      </c>
      <c r="J80" s="199">
        <f>'[2]03'!K82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8">
        <f>'[2]03'!B83</f>
        <v>84</v>
      </c>
      <c r="C81" s="199">
        <f>'[2]03'!C83</f>
        <v>0</v>
      </c>
      <c r="D81" s="199">
        <f>'[2]03'!D83</f>
        <v>0</v>
      </c>
      <c r="E81" s="199">
        <f>'[2]03'!E83</f>
        <v>0</v>
      </c>
      <c r="F81" s="15">
        <f t="shared" si="16"/>
        <v>84</v>
      </c>
      <c r="G81" s="198">
        <f>'[2]03'!H83</f>
        <v>34</v>
      </c>
      <c r="H81" s="199">
        <f>'[2]03'!I83</f>
        <v>0</v>
      </c>
      <c r="I81" s="199">
        <f>'[2]03'!J83</f>
        <v>0</v>
      </c>
      <c r="J81" s="199">
        <f>'[2]03'!K83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8">
        <f>'[2]03'!B84</f>
        <v>84</v>
      </c>
      <c r="C82" s="199">
        <f>'[2]03'!C84</f>
        <v>0</v>
      </c>
      <c r="D82" s="199">
        <f>'[2]03'!D84</f>
        <v>0</v>
      </c>
      <c r="E82" s="199">
        <f>'[2]03'!E84</f>
        <v>0</v>
      </c>
      <c r="F82" s="15">
        <f t="shared" si="16"/>
        <v>84</v>
      </c>
      <c r="G82" s="198">
        <f>'[2]03'!H84</f>
        <v>34</v>
      </c>
      <c r="H82" s="199">
        <f>'[2]03'!I84</f>
        <v>0</v>
      </c>
      <c r="I82" s="199">
        <f>'[2]03'!J84</f>
        <v>0</v>
      </c>
      <c r="J82" s="199">
        <f>'[2]03'!K84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8">
        <f>'[2]03'!B85</f>
        <v>84</v>
      </c>
      <c r="C83" s="199">
        <f>'[2]03'!C85</f>
        <v>0</v>
      </c>
      <c r="D83" s="199">
        <f>'[2]03'!D85</f>
        <v>0</v>
      </c>
      <c r="E83" s="199">
        <f>'[2]03'!E85</f>
        <v>0</v>
      </c>
      <c r="F83" s="15">
        <f t="shared" si="16"/>
        <v>84</v>
      </c>
      <c r="G83" s="198">
        <f>'[2]03'!H85</f>
        <v>34</v>
      </c>
      <c r="H83" s="199">
        <f>'[2]03'!I85</f>
        <v>0</v>
      </c>
      <c r="I83" s="199">
        <f>'[2]03'!J85</f>
        <v>0</v>
      </c>
      <c r="J83" s="199">
        <f>'[2]03'!K85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8">
        <f>'[2]03'!B86</f>
        <v>84</v>
      </c>
      <c r="C84" s="199">
        <f>'[2]03'!C86</f>
        <v>0</v>
      </c>
      <c r="D84" s="199">
        <f>'[2]03'!D86</f>
        <v>0</v>
      </c>
      <c r="E84" s="199">
        <f>'[2]03'!E86</f>
        <v>0</v>
      </c>
      <c r="F84" s="15">
        <f t="shared" si="16"/>
        <v>84</v>
      </c>
      <c r="G84" s="198">
        <f>'[2]03'!H86</f>
        <v>34</v>
      </c>
      <c r="H84" s="199">
        <f>'[2]03'!I86</f>
        <v>0</v>
      </c>
      <c r="I84" s="199">
        <f>'[2]03'!J86</f>
        <v>0</v>
      </c>
      <c r="J84" s="199">
        <f>'[2]03'!K86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8">
        <f>'[2]03'!B87</f>
        <v>84</v>
      </c>
      <c r="C85" s="199">
        <f>'[2]03'!C87</f>
        <v>0</v>
      </c>
      <c r="D85" s="199">
        <f>'[2]03'!D87</f>
        <v>0</v>
      </c>
      <c r="E85" s="199">
        <f>'[2]03'!E87</f>
        <v>0</v>
      </c>
      <c r="F85" s="15">
        <f t="shared" si="16"/>
        <v>84</v>
      </c>
      <c r="G85" s="198">
        <f>'[2]03'!H87</f>
        <v>34</v>
      </c>
      <c r="H85" s="199">
        <f>'[2]03'!I87</f>
        <v>0</v>
      </c>
      <c r="I85" s="199">
        <f>'[2]03'!J87</f>
        <v>0</v>
      </c>
      <c r="J85" s="199">
        <f>'[2]03'!K87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8">
        <f>'[2]03'!B88</f>
        <v>84</v>
      </c>
      <c r="C86" s="199">
        <f>'[2]03'!C88</f>
        <v>0</v>
      </c>
      <c r="D86" s="199">
        <f>'[2]03'!D88</f>
        <v>0</v>
      </c>
      <c r="E86" s="199">
        <f>'[2]03'!E88</f>
        <v>0</v>
      </c>
      <c r="F86" s="15">
        <f t="shared" si="16"/>
        <v>84</v>
      </c>
      <c r="G86" s="198">
        <f>'[2]03'!H88</f>
        <v>34</v>
      </c>
      <c r="H86" s="199">
        <f>'[2]03'!I88</f>
        <v>0</v>
      </c>
      <c r="I86" s="199">
        <f>'[2]03'!J88</f>
        <v>0</v>
      </c>
      <c r="J86" s="199">
        <f>'[2]03'!K88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8">
        <f>'[2]03'!B89</f>
        <v>84</v>
      </c>
      <c r="C87" s="199">
        <f>'[2]03'!C89</f>
        <v>0</v>
      </c>
      <c r="D87" s="199">
        <f>'[2]03'!D89</f>
        <v>0</v>
      </c>
      <c r="E87" s="199">
        <f>'[2]03'!E89</f>
        <v>0</v>
      </c>
      <c r="F87" s="15">
        <f t="shared" si="16"/>
        <v>84</v>
      </c>
      <c r="G87" s="198">
        <f>'[2]03'!H89</f>
        <v>34</v>
      </c>
      <c r="H87" s="199">
        <f>'[2]03'!I89</f>
        <v>0</v>
      </c>
      <c r="I87" s="199">
        <f>'[2]03'!J89</f>
        <v>0</v>
      </c>
      <c r="J87" s="199">
        <f>'[2]03'!K89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8">
        <f>'[2]03'!B90</f>
        <v>84</v>
      </c>
      <c r="C88" s="199">
        <f>'[2]03'!C90</f>
        <v>0</v>
      </c>
      <c r="D88" s="199">
        <f>'[2]03'!D90</f>
        <v>0</v>
      </c>
      <c r="E88" s="199">
        <f>'[2]03'!E90</f>
        <v>0</v>
      </c>
      <c r="F88" s="15">
        <f t="shared" si="16"/>
        <v>84</v>
      </c>
      <c r="G88" s="198">
        <f>'[2]03'!H90</f>
        <v>34</v>
      </c>
      <c r="H88" s="199">
        <f>'[2]03'!I90</f>
        <v>0</v>
      </c>
      <c r="I88" s="199">
        <f>'[2]03'!J90</f>
        <v>0</v>
      </c>
      <c r="J88" s="199">
        <f>'[2]03'!K90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8">
        <f>'[2]03'!B91</f>
        <v>84</v>
      </c>
      <c r="C89" s="199">
        <f>'[2]03'!C91</f>
        <v>0</v>
      </c>
      <c r="D89" s="199">
        <f>'[2]03'!D91</f>
        <v>0</v>
      </c>
      <c r="E89" s="199">
        <f>'[2]03'!E91</f>
        <v>0</v>
      </c>
      <c r="F89" s="15">
        <f t="shared" si="16"/>
        <v>84</v>
      </c>
      <c r="G89" s="198">
        <f>'[2]03'!H91</f>
        <v>34</v>
      </c>
      <c r="H89" s="199">
        <f>'[2]03'!I91</f>
        <v>0</v>
      </c>
      <c r="I89" s="199">
        <f>'[2]03'!J91</f>
        <v>0</v>
      </c>
      <c r="J89" s="199">
        <f>'[2]03'!K91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8">
        <f>'[2]03'!B92</f>
        <v>84</v>
      </c>
      <c r="C90" s="199">
        <f>'[2]03'!C92</f>
        <v>0</v>
      </c>
      <c r="D90" s="199">
        <f>'[2]03'!D92</f>
        <v>0</v>
      </c>
      <c r="E90" s="199">
        <f>'[2]03'!E92</f>
        <v>0</v>
      </c>
      <c r="F90" s="15">
        <f t="shared" si="16"/>
        <v>84</v>
      </c>
      <c r="G90" s="198">
        <f>'[2]03'!H92</f>
        <v>34</v>
      </c>
      <c r="H90" s="199">
        <f>'[2]03'!I92</f>
        <v>0</v>
      </c>
      <c r="I90" s="199">
        <f>'[2]03'!J92</f>
        <v>0</v>
      </c>
      <c r="J90" s="199">
        <f>'[2]03'!K92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8">
        <f>'[2]03'!B93</f>
        <v>84</v>
      </c>
      <c r="C91" s="199">
        <f>'[2]03'!C93</f>
        <v>0</v>
      </c>
      <c r="D91" s="199">
        <f>'[2]03'!D93</f>
        <v>0</v>
      </c>
      <c r="E91" s="199">
        <f>'[2]03'!E93</f>
        <v>0</v>
      </c>
      <c r="F91" s="15">
        <f t="shared" si="16"/>
        <v>84</v>
      </c>
      <c r="G91" s="198">
        <f>'[2]03'!H93</f>
        <v>34</v>
      </c>
      <c r="H91" s="199">
        <f>'[2]03'!I93</f>
        <v>0</v>
      </c>
      <c r="I91" s="199">
        <f>'[2]03'!J93</f>
        <v>0</v>
      </c>
      <c r="J91" s="199">
        <f>'[2]03'!K93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8">
        <f>'[2]03'!B94</f>
        <v>84</v>
      </c>
      <c r="C92" s="199">
        <f>'[2]03'!C94</f>
        <v>0</v>
      </c>
      <c r="D92" s="199">
        <f>'[2]03'!D94</f>
        <v>0</v>
      </c>
      <c r="E92" s="199">
        <f>'[2]03'!E94</f>
        <v>0</v>
      </c>
      <c r="F92" s="15">
        <f t="shared" si="16"/>
        <v>84</v>
      </c>
      <c r="G92" s="198">
        <f>'[2]03'!H94</f>
        <v>34</v>
      </c>
      <c r="H92" s="199">
        <f>'[2]03'!I94</f>
        <v>0</v>
      </c>
      <c r="I92" s="199">
        <f>'[2]03'!J94</f>
        <v>0</v>
      </c>
      <c r="J92" s="199">
        <f>'[2]03'!K94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8">
        <f>'[2]03'!B95</f>
        <v>84</v>
      </c>
      <c r="C93" s="199">
        <f>'[2]03'!C95</f>
        <v>0</v>
      </c>
      <c r="D93" s="199">
        <f>'[2]03'!D95</f>
        <v>0</v>
      </c>
      <c r="E93" s="199">
        <f>'[2]03'!E95</f>
        <v>0</v>
      </c>
      <c r="F93" s="15">
        <f t="shared" si="16"/>
        <v>84</v>
      </c>
      <c r="G93" s="198">
        <f>'[2]03'!H95</f>
        <v>34</v>
      </c>
      <c r="H93" s="199">
        <f>'[2]03'!I95</f>
        <v>0</v>
      </c>
      <c r="I93" s="199">
        <f>'[2]03'!J95</f>
        <v>0</v>
      </c>
      <c r="J93" s="199">
        <f>'[2]03'!K95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8">
        <f>'[2]03'!B96</f>
        <v>84</v>
      </c>
      <c r="C94" s="199">
        <f>'[2]03'!C96</f>
        <v>0</v>
      </c>
      <c r="D94" s="199">
        <f>'[2]03'!D96</f>
        <v>0</v>
      </c>
      <c r="E94" s="199">
        <f>'[2]03'!E96</f>
        <v>0</v>
      </c>
      <c r="F94" s="15">
        <f t="shared" si="16"/>
        <v>84</v>
      </c>
      <c r="G94" s="198">
        <f>'[2]03'!H96</f>
        <v>34</v>
      </c>
      <c r="H94" s="199">
        <f>'[2]03'!I96</f>
        <v>0</v>
      </c>
      <c r="I94" s="199">
        <f>'[2]03'!J96</f>
        <v>0</v>
      </c>
      <c r="J94" s="199">
        <f>'[2]03'!K96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8">
        <f>'[2]03'!B97</f>
        <v>84</v>
      </c>
      <c r="C95" s="199">
        <f>'[2]03'!C97</f>
        <v>0</v>
      </c>
      <c r="D95" s="199">
        <f>'[2]03'!D97</f>
        <v>0</v>
      </c>
      <c r="E95" s="199">
        <f>'[2]03'!E97</f>
        <v>0</v>
      </c>
      <c r="F95" s="15">
        <f t="shared" si="16"/>
        <v>84</v>
      </c>
      <c r="G95" s="198">
        <f>'[2]03'!H97</f>
        <v>35</v>
      </c>
      <c r="H95" s="199">
        <f>'[2]03'!I97</f>
        <v>0</v>
      </c>
      <c r="I95" s="199">
        <f>'[2]03'!J97</f>
        <v>0</v>
      </c>
      <c r="J95" s="199">
        <f>'[2]03'!K97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8">
        <f>'[2]03'!B98</f>
        <v>84</v>
      </c>
      <c r="C96" s="199">
        <f>'[2]03'!C98</f>
        <v>0</v>
      </c>
      <c r="D96" s="199">
        <f>'[2]03'!D98</f>
        <v>0</v>
      </c>
      <c r="E96" s="199">
        <f>'[2]03'!E98</f>
        <v>0</v>
      </c>
      <c r="F96" s="15">
        <f t="shared" si="16"/>
        <v>84</v>
      </c>
      <c r="G96" s="198">
        <f>'[2]03'!H98</f>
        <v>35</v>
      </c>
      <c r="H96" s="199">
        <f>'[2]03'!I98</f>
        <v>0</v>
      </c>
      <c r="I96" s="199">
        <f>'[2]03'!J98</f>
        <v>0</v>
      </c>
      <c r="J96" s="199">
        <f>'[2]03'!K98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8">
        <f>'[2]03'!B99</f>
        <v>84</v>
      </c>
      <c r="C97" s="199">
        <f>'[2]03'!C99</f>
        <v>0</v>
      </c>
      <c r="D97" s="199">
        <f>'[2]03'!D99</f>
        <v>0</v>
      </c>
      <c r="E97" s="199">
        <f>'[2]03'!E99</f>
        <v>0</v>
      </c>
      <c r="F97" s="15">
        <f t="shared" si="16"/>
        <v>84</v>
      </c>
      <c r="G97" s="198">
        <f>'[2]03'!H99</f>
        <v>35</v>
      </c>
      <c r="H97" s="199">
        <f>'[2]03'!I99</f>
        <v>0</v>
      </c>
      <c r="I97" s="199">
        <f>'[2]03'!J99</f>
        <v>0</v>
      </c>
      <c r="J97" s="199">
        <f>'[2]03'!K99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8">
        <f>'[2]03'!B100</f>
        <v>84</v>
      </c>
      <c r="C98" s="199">
        <f>'[2]03'!C100</f>
        <v>0</v>
      </c>
      <c r="D98" s="199">
        <f>'[2]03'!D100</f>
        <v>0</v>
      </c>
      <c r="E98" s="199">
        <f>'[2]03'!E100</f>
        <v>0</v>
      </c>
      <c r="F98" s="15">
        <f t="shared" si="16"/>
        <v>84</v>
      </c>
      <c r="G98" s="198">
        <f>'[2]03'!H100</f>
        <v>35</v>
      </c>
      <c r="H98" s="199">
        <f>'[2]03'!I100</f>
        <v>0</v>
      </c>
      <c r="I98" s="199">
        <f>'[2]03'!J100</f>
        <v>0</v>
      </c>
      <c r="J98" s="199">
        <f>'[2]03'!K100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0.83374999999999999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0.83374999999999999</v>
      </c>
      <c r="L99" s="171">
        <f t="shared" si="17"/>
        <v>2.4E-2</v>
      </c>
      <c r="M99" s="171">
        <f t="shared" si="17"/>
        <v>0.82144999999999968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0.82144999999999968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940</v>
      </c>
      <c r="G3" s="16">
        <f>'[3]03'!G5</f>
        <v>0</v>
      </c>
      <c r="H3" s="17">
        <f>SUM(B3:G3)</f>
        <v>1260</v>
      </c>
      <c r="I3" s="15">
        <f>'[3]03'!J5</f>
        <v>320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519.62</v>
      </c>
      <c r="N3" s="16">
        <f>'[3]03'!O5</f>
        <v>0</v>
      </c>
      <c r="O3" s="17">
        <f>SUM(I3:N3)</f>
        <v>839.62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519.62</v>
      </c>
      <c r="V3" s="16">
        <f t="shared" si="0"/>
        <v>0</v>
      </c>
      <c r="W3" s="17">
        <f>SUM(Q3:V3)</f>
        <v>839.62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519.62</v>
      </c>
      <c r="AQ3" s="8">
        <f t="shared" si="3"/>
        <v>0</v>
      </c>
      <c r="AR3" s="8">
        <f>SUM(AL3:AQ3)</f>
        <v>775.62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32</v>
      </c>
      <c r="BD3" s="201">
        <v>32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940</v>
      </c>
      <c r="G4" s="16">
        <f>'[3]03'!G6</f>
        <v>0</v>
      </c>
      <c r="H4" s="17">
        <f>SUM(B4:G4)</f>
        <v>1260</v>
      </c>
      <c r="I4" s="15">
        <f>'[3]03'!J6</f>
        <v>320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519.62</v>
      </c>
      <c r="N4" s="16">
        <f>'[3]03'!O6</f>
        <v>0</v>
      </c>
      <c r="O4" s="17">
        <f>SUM(I4:N4)</f>
        <v>839.62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519.62</v>
      </c>
      <c r="V4" s="16">
        <f>IF($P4=1,N4,IF(AND($P4=0.985,N4&gt;0.985*G4),G4*0.985,IF(AND($P4=0.965,N4&gt;0.965*G4),0.965*G4,N4)))</f>
        <v>0</v>
      </c>
      <c r="W4" s="17">
        <f>SUM(Q4:V4)</f>
        <v>839.62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519.62</v>
      </c>
      <c r="AQ4" s="8">
        <f t="shared" si="3"/>
        <v>0</v>
      </c>
      <c r="AR4" s="8">
        <f t="shared" ref="AR4:AR67" si="18">SUM(AL4:AQ4)</f>
        <v>775.62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32</v>
      </c>
      <c r="BD4" s="201">
        <v>32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940</v>
      </c>
      <c r="G5" s="16">
        <f>'[3]03'!G7</f>
        <v>0</v>
      </c>
      <c r="H5" s="17">
        <f t="shared" ref="H5:H68" si="27">SUM(B5:G5)</f>
        <v>1260</v>
      </c>
      <c r="I5" s="15">
        <f>'[3]03'!J7</f>
        <v>320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519.62</v>
      </c>
      <c r="N5" s="16">
        <f>'[3]03'!O7</f>
        <v>0</v>
      </c>
      <c r="O5" s="17">
        <f t="shared" ref="O5:O68" si="28">SUM(I5:N5)</f>
        <v>839.62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519.62</v>
      </c>
      <c r="V5" s="16">
        <f t="shared" si="0"/>
        <v>0</v>
      </c>
      <c r="W5" s="17">
        <f t="shared" ref="W5:W68" si="30">SUM(Q5:V5)</f>
        <v>839.62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519.62</v>
      </c>
      <c r="AQ5" s="8">
        <f t="shared" si="3"/>
        <v>0</v>
      </c>
      <c r="AR5" s="8">
        <f t="shared" si="18"/>
        <v>775.62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32</v>
      </c>
      <c r="BD5" s="201">
        <v>32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940</v>
      </c>
      <c r="G6" s="16">
        <f>'[3]03'!G8</f>
        <v>0</v>
      </c>
      <c r="H6" s="17">
        <f t="shared" si="27"/>
        <v>1260</v>
      </c>
      <c r="I6" s="15">
        <f>'[3]03'!J8</f>
        <v>320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519.62</v>
      </c>
      <c r="N6" s="16">
        <f>'[3]03'!O8</f>
        <v>0</v>
      </c>
      <c r="O6" s="17">
        <f t="shared" si="28"/>
        <v>839.62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519.62</v>
      </c>
      <c r="V6" s="16">
        <f t="shared" si="0"/>
        <v>0</v>
      </c>
      <c r="W6" s="17">
        <f t="shared" si="30"/>
        <v>839.62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519.62</v>
      </c>
      <c r="AQ6" s="8">
        <f t="shared" si="3"/>
        <v>0</v>
      </c>
      <c r="AR6" s="8">
        <f t="shared" si="18"/>
        <v>775.62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32</v>
      </c>
      <c r="BD6" s="201">
        <v>32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940</v>
      </c>
      <c r="G7" s="16">
        <f>'[3]03'!G9</f>
        <v>0</v>
      </c>
      <c r="H7" s="17">
        <f t="shared" si="27"/>
        <v>1260</v>
      </c>
      <c r="I7" s="15">
        <f>'[3]03'!J9</f>
        <v>320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529.73</v>
      </c>
      <c r="N7" s="16">
        <f>'[3]03'!O9</f>
        <v>0</v>
      </c>
      <c r="O7" s="17">
        <f t="shared" si="28"/>
        <v>849.73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529.73</v>
      </c>
      <c r="V7" s="16">
        <f t="shared" si="0"/>
        <v>0</v>
      </c>
      <c r="W7" s="17">
        <f t="shared" si="30"/>
        <v>849.73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529.73</v>
      </c>
      <c r="AQ7" s="8">
        <f t="shared" si="3"/>
        <v>0</v>
      </c>
      <c r="AR7" s="8">
        <f t="shared" si="18"/>
        <v>785.73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940</v>
      </c>
      <c r="G8" s="16">
        <f>'[3]03'!G10</f>
        <v>0</v>
      </c>
      <c r="H8" s="17">
        <f t="shared" si="27"/>
        <v>1260</v>
      </c>
      <c r="I8" s="15">
        <f>'[3]03'!J10</f>
        <v>320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519.62</v>
      </c>
      <c r="N8" s="16">
        <f>'[3]03'!O10</f>
        <v>0</v>
      </c>
      <c r="O8" s="17">
        <f t="shared" si="28"/>
        <v>839.62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519.62</v>
      </c>
      <c r="V8" s="16">
        <f t="shared" si="0"/>
        <v>0</v>
      </c>
      <c r="W8" s="17">
        <f t="shared" si="30"/>
        <v>839.62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519.62</v>
      </c>
      <c r="AQ8" s="8">
        <f t="shared" si="3"/>
        <v>0</v>
      </c>
      <c r="AR8" s="8">
        <f t="shared" si="18"/>
        <v>775.62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32</v>
      </c>
      <c r="BD8" s="201">
        <v>32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940</v>
      </c>
      <c r="G9" s="16">
        <f>'[3]03'!G11</f>
        <v>0</v>
      </c>
      <c r="H9" s="17">
        <f t="shared" si="27"/>
        <v>1260</v>
      </c>
      <c r="I9" s="15">
        <f>'[3]03'!J11</f>
        <v>320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457</v>
      </c>
      <c r="N9" s="16">
        <f>'[3]03'!O11</f>
        <v>0</v>
      </c>
      <c r="O9" s="17">
        <f t="shared" si="28"/>
        <v>777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457</v>
      </c>
      <c r="V9" s="16">
        <f t="shared" si="0"/>
        <v>0</v>
      </c>
      <c r="W9" s="17">
        <f t="shared" si="30"/>
        <v>777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457</v>
      </c>
      <c r="AQ9" s="8">
        <f t="shared" si="3"/>
        <v>0</v>
      </c>
      <c r="AR9" s="8">
        <f t="shared" si="18"/>
        <v>713</v>
      </c>
      <c r="AT9" s="8">
        <v>32</v>
      </c>
      <c r="AU9" s="8">
        <v>32</v>
      </c>
      <c r="AW9" s="201">
        <v>32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32</v>
      </c>
      <c r="BD9" s="201">
        <v>32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940</v>
      </c>
      <c r="G10" s="16">
        <f>'[3]03'!G12</f>
        <v>0</v>
      </c>
      <c r="H10" s="17">
        <f t="shared" si="27"/>
        <v>1260</v>
      </c>
      <c r="I10" s="15">
        <f>'[3]03'!J12</f>
        <v>320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447</v>
      </c>
      <c r="N10" s="16">
        <f>'[3]03'!O12</f>
        <v>0</v>
      </c>
      <c r="O10" s="17">
        <f t="shared" si="28"/>
        <v>767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447</v>
      </c>
      <c r="V10" s="16">
        <f t="shared" si="0"/>
        <v>0</v>
      </c>
      <c r="W10" s="17">
        <f t="shared" si="30"/>
        <v>767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447</v>
      </c>
      <c r="AQ10" s="8">
        <f t="shared" si="3"/>
        <v>0</v>
      </c>
      <c r="AR10" s="8">
        <f t="shared" si="18"/>
        <v>703</v>
      </c>
      <c r="AT10" s="8">
        <v>32</v>
      </c>
      <c r="AU10" s="8">
        <v>32</v>
      </c>
      <c r="AW10" s="201">
        <v>32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32</v>
      </c>
      <c r="BD10" s="201">
        <v>32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940</v>
      </c>
      <c r="G11" s="16">
        <f>'[3]03'!G13</f>
        <v>0</v>
      </c>
      <c r="H11" s="17">
        <f t="shared" si="27"/>
        <v>1260</v>
      </c>
      <c r="I11" s="15">
        <f>'[3]03'!J13</f>
        <v>320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499.62</v>
      </c>
      <c r="N11" s="16">
        <f>'[3]03'!O13</f>
        <v>0</v>
      </c>
      <c r="O11" s="17">
        <f t="shared" si="28"/>
        <v>819.62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499.62</v>
      </c>
      <c r="V11" s="16">
        <f t="shared" si="0"/>
        <v>0</v>
      </c>
      <c r="W11" s="17">
        <f t="shared" si="30"/>
        <v>819.62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499.62</v>
      </c>
      <c r="AQ11" s="8">
        <f t="shared" si="3"/>
        <v>0</v>
      </c>
      <c r="AR11" s="8">
        <f t="shared" si="18"/>
        <v>755.62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32</v>
      </c>
      <c r="BD11" s="201">
        <v>32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940</v>
      </c>
      <c r="G12" s="16">
        <f>'[3]03'!G14</f>
        <v>0</v>
      </c>
      <c r="H12" s="17">
        <f t="shared" si="27"/>
        <v>1260</v>
      </c>
      <c r="I12" s="15">
        <f>'[3]03'!J14</f>
        <v>320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499.62</v>
      </c>
      <c r="N12" s="16">
        <f>'[3]03'!O14</f>
        <v>0</v>
      </c>
      <c r="O12" s="17">
        <f t="shared" si="28"/>
        <v>819.62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499.62</v>
      </c>
      <c r="V12" s="16">
        <f t="shared" si="0"/>
        <v>0</v>
      </c>
      <c r="W12" s="17">
        <f t="shared" si="30"/>
        <v>819.62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499.62</v>
      </c>
      <c r="AQ12" s="8">
        <f t="shared" si="3"/>
        <v>0</v>
      </c>
      <c r="AR12" s="8">
        <f t="shared" si="18"/>
        <v>755.62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32</v>
      </c>
      <c r="BD12" s="201">
        <v>32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940</v>
      </c>
      <c r="G13" s="16">
        <f>'[3]03'!G15</f>
        <v>0</v>
      </c>
      <c r="H13" s="17">
        <f t="shared" si="27"/>
        <v>1260</v>
      </c>
      <c r="I13" s="15">
        <f>'[3]03'!J15</f>
        <v>320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491</v>
      </c>
      <c r="N13" s="16">
        <f>'[3]03'!O15</f>
        <v>0</v>
      </c>
      <c r="O13" s="17">
        <f t="shared" si="28"/>
        <v>811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491</v>
      </c>
      <c r="V13" s="16">
        <f t="shared" si="0"/>
        <v>0</v>
      </c>
      <c r="W13" s="17">
        <f t="shared" si="30"/>
        <v>811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491</v>
      </c>
      <c r="AQ13" s="8">
        <f t="shared" si="3"/>
        <v>0</v>
      </c>
      <c r="AR13" s="8">
        <f t="shared" si="18"/>
        <v>747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32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940</v>
      </c>
      <c r="G14" s="16">
        <f>'[3]03'!G16</f>
        <v>0</v>
      </c>
      <c r="H14" s="17">
        <f t="shared" si="27"/>
        <v>1260</v>
      </c>
      <c r="I14" s="15">
        <f>'[3]03'!J16</f>
        <v>320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443</v>
      </c>
      <c r="N14" s="16">
        <f>'[3]03'!O16</f>
        <v>0</v>
      </c>
      <c r="O14" s="17">
        <f t="shared" si="28"/>
        <v>763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443</v>
      </c>
      <c r="V14" s="16">
        <f t="shared" si="0"/>
        <v>0</v>
      </c>
      <c r="W14" s="17">
        <f t="shared" si="30"/>
        <v>763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443</v>
      </c>
      <c r="AQ14" s="8">
        <f t="shared" si="3"/>
        <v>0</v>
      </c>
      <c r="AR14" s="8">
        <f t="shared" si="18"/>
        <v>699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32</v>
      </c>
      <c r="BD14" s="201">
        <v>32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940</v>
      </c>
      <c r="G15" s="16">
        <f>'[3]03'!G17</f>
        <v>0</v>
      </c>
      <c r="H15" s="17">
        <f t="shared" si="27"/>
        <v>1260</v>
      </c>
      <c r="I15" s="15">
        <f>'[3]03'!J17</f>
        <v>320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476</v>
      </c>
      <c r="N15" s="16">
        <f>'[3]03'!O17</f>
        <v>0</v>
      </c>
      <c r="O15" s="17">
        <f t="shared" si="28"/>
        <v>796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476</v>
      </c>
      <c r="V15" s="16">
        <f t="shared" si="0"/>
        <v>0</v>
      </c>
      <c r="W15" s="17">
        <f t="shared" si="30"/>
        <v>796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476</v>
      </c>
      <c r="AQ15" s="8">
        <f t="shared" si="3"/>
        <v>0</v>
      </c>
      <c r="AR15" s="8">
        <f t="shared" si="18"/>
        <v>732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32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940</v>
      </c>
      <c r="G16" s="16">
        <f>'[3]03'!G18</f>
        <v>0</v>
      </c>
      <c r="H16" s="17">
        <f t="shared" si="27"/>
        <v>1260</v>
      </c>
      <c r="I16" s="15">
        <f>'[3]03'!J18</f>
        <v>320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434</v>
      </c>
      <c r="N16" s="16">
        <f>'[3]03'!O18</f>
        <v>0</v>
      </c>
      <c r="O16" s="17">
        <f t="shared" si="28"/>
        <v>754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434</v>
      </c>
      <c r="V16" s="16">
        <f t="shared" si="0"/>
        <v>0</v>
      </c>
      <c r="W16" s="17">
        <f t="shared" si="30"/>
        <v>754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434</v>
      </c>
      <c r="AQ16" s="8">
        <f t="shared" si="3"/>
        <v>0</v>
      </c>
      <c r="AR16" s="8">
        <f t="shared" si="18"/>
        <v>690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32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940</v>
      </c>
      <c r="G17" s="16">
        <f>'[3]03'!G19</f>
        <v>0</v>
      </c>
      <c r="H17" s="17">
        <f t="shared" si="27"/>
        <v>1260</v>
      </c>
      <c r="I17" s="15">
        <f>'[3]03'!J19</f>
        <v>320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400</v>
      </c>
      <c r="N17" s="16">
        <f>'[3]03'!O19</f>
        <v>0</v>
      </c>
      <c r="O17" s="17">
        <f t="shared" si="28"/>
        <v>720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400</v>
      </c>
      <c r="V17" s="16">
        <f t="shared" si="0"/>
        <v>0</v>
      </c>
      <c r="W17" s="17">
        <f t="shared" si="30"/>
        <v>720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5.05</v>
      </c>
      <c r="AC17" s="8">
        <f t="shared" si="9"/>
        <v>0</v>
      </c>
      <c r="AD17" s="8">
        <f t="shared" si="10"/>
        <v>37.049999999999997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5.05</v>
      </c>
      <c r="AJ17" s="8">
        <f t="shared" si="16"/>
        <v>0</v>
      </c>
      <c r="AK17" s="8">
        <f t="shared" si="17"/>
        <v>37.049999999999997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389.9</v>
      </c>
      <c r="AQ17" s="8">
        <f t="shared" si="3"/>
        <v>0</v>
      </c>
      <c r="AR17" s="8">
        <f t="shared" si="18"/>
        <v>645.9</v>
      </c>
      <c r="AT17" s="8">
        <v>39.74</v>
      </c>
      <c r="AU17" s="8">
        <v>39.74</v>
      </c>
      <c r="AW17" s="201">
        <v>32</v>
      </c>
      <c r="AX17" s="201">
        <v>0</v>
      </c>
      <c r="AY17" s="201">
        <v>0</v>
      </c>
      <c r="AZ17" s="201">
        <v>0</v>
      </c>
      <c r="BA17" s="201">
        <v>5.05</v>
      </c>
      <c r="BB17" s="201">
        <v>0</v>
      </c>
      <c r="BC17" s="8">
        <f t="shared" si="19"/>
        <v>37.049999999999997</v>
      </c>
      <c r="BD17" s="201">
        <v>32</v>
      </c>
      <c r="BE17" s="201">
        <v>0</v>
      </c>
      <c r="BF17" s="201">
        <v>0</v>
      </c>
      <c r="BG17" s="201">
        <v>0</v>
      </c>
      <c r="BH17" s="201">
        <v>5.05</v>
      </c>
      <c r="BI17" s="201">
        <v>0</v>
      </c>
      <c r="BJ17" s="8">
        <f t="shared" si="20"/>
        <v>37.049999999999997</v>
      </c>
      <c r="BL17" s="8">
        <f t="shared" si="21"/>
        <v>39.74</v>
      </c>
      <c r="BM17" s="8">
        <f t="shared" si="22"/>
        <v>39.74</v>
      </c>
      <c r="BN17" s="8">
        <f t="shared" si="23"/>
        <v>37.049999999999997</v>
      </c>
      <c r="BO17" s="8">
        <f t="shared" si="24"/>
        <v>37.049999999999997</v>
      </c>
      <c r="BP17" s="182">
        <f t="shared" si="25"/>
        <v>2.6900000000000048</v>
      </c>
      <c r="BQ17" s="182">
        <f t="shared" si="26"/>
        <v>2.6900000000000048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940</v>
      </c>
      <c r="G18" s="16">
        <f>'[3]03'!G20</f>
        <v>0</v>
      </c>
      <c r="H18" s="17">
        <f t="shared" si="27"/>
        <v>1260</v>
      </c>
      <c r="I18" s="15">
        <f>'[3]03'!J20</f>
        <v>320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400</v>
      </c>
      <c r="N18" s="16">
        <f>'[3]03'!O20</f>
        <v>0</v>
      </c>
      <c r="O18" s="17">
        <f t="shared" si="28"/>
        <v>720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400</v>
      </c>
      <c r="V18" s="16">
        <f t="shared" si="0"/>
        <v>0</v>
      </c>
      <c r="W18" s="17">
        <f t="shared" si="30"/>
        <v>720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20.88</v>
      </c>
      <c r="AC18" s="8">
        <f t="shared" si="9"/>
        <v>0</v>
      </c>
      <c r="AD18" s="8">
        <f t="shared" si="10"/>
        <v>52.879999999999995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20.88</v>
      </c>
      <c r="AJ18" s="8">
        <f t="shared" si="16"/>
        <v>0</v>
      </c>
      <c r="AK18" s="8">
        <f t="shared" si="17"/>
        <v>52.879999999999995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358.24</v>
      </c>
      <c r="AQ18" s="8">
        <f t="shared" si="3"/>
        <v>0</v>
      </c>
      <c r="AR18" s="8">
        <f t="shared" si="18"/>
        <v>614.24</v>
      </c>
      <c r="AT18" s="8">
        <v>46.48</v>
      </c>
      <c r="AU18" s="8">
        <v>46.48</v>
      </c>
      <c r="AW18" s="201">
        <v>32</v>
      </c>
      <c r="AX18" s="201">
        <v>0</v>
      </c>
      <c r="AY18" s="201">
        <v>0</v>
      </c>
      <c r="AZ18" s="201">
        <v>0</v>
      </c>
      <c r="BA18" s="201">
        <v>20.88</v>
      </c>
      <c r="BB18" s="201">
        <v>0</v>
      </c>
      <c r="BC18" s="8">
        <f t="shared" si="19"/>
        <v>52.879999999999995</v>
      </c>
      <c r="BD18" s="201">
        <v>32</v>
      </c>
      <c r="BE18" s="201">
        <v>0</v>
      </c>
      <c r="BF18" s="201">
        <v>0</v>
      </c>
      <c r="BG18" s="201">
        <v>0</v>
      </c>
      <c r="BH18" s="201">
        <v>20.88</v>
      </c>
      <c r="BI18" s="201">
        <v>0</v>
      </c>
      <c r="BJ18" s="8">
        <f t="shared" si="20"/>
        <v>52.879999999999995</v>
      </c>
      <c r="BL18" s="8">
        <f t="shared" si="21"/>
        <v>46.48</v>
      </c>
      <c r="BM18" s="8">
        <f t="shared" si="22"/>
        <v>46.48</v>
      </c>
      <c r="BN18" s="8">
        <f t="shared" si="23"/>
        <v>52.879999999999995</v>
      </c>
      <c r="BO18" s="8">
        <f t="shared" si="24"/>
        <v>52.879999999999995</v>
      </c>
      <c r="BP18" s="182">
        <f t="shared" si="25"/>
        <v>-6.3999999999999986</v>
      </c>
      <c r="BQ18" s="182">
        <f t="shared" si="26"/>
        <v>-6.3999999999999986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940</v>
      </c>
      <c r="G19" s="16">
        <f>'[3]03'!G21</f>
        <v>0</v>
      </c>
      <c r="H19" s="17">
        <f t="shared" si="27"/>
        <v>1260</v>
      </c>
      <c r="I19" s="15">
        <f>'[3]03'!J21</f>
        <v>320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502</v>
      </c>
      <c r="N19" s="16">
        <f>'[3]03'!O21</f>
        <v>0</v>
      </c>
      <c r="O19" s="17">
        <f t="shared" si="28"/>
        <v>822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502</v>
      </c>
      <c r="V19" s="16">
        <f t="shared" si="29"/>
        <v>0</v>
      </c>
      <c r="W19" s="17">
        <f t="shared" si="30"/>
        <v>822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502</v>
      </c>
      <c r="AQ19" s="8">
        <f t="shared" si="31"/>
        <v>0</v>
      </c>
      <c r="AR19" s="8">
        <f t="shared" si="18"/>
        <v>758</v>
      </c>
      <c r="AT19" s="8">
        <v>32</v>
      </c>
      <c r="AU19" s="8">
        <v>32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940</v>
      </c>
      <c r="G20" s="16">
        <f>'[3]03'!G22</f>
        <v>0</v>
      </c>
      <c r="H20" s="17">
        <f t="shared" si="27"/>
        <v>1260</v>
      </c>
      <c r="I20" s="15">
        <f>'[3]03'!J22</f>
        <v>320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482</v>
      </c>
      <c r="N20" s="16">
        <f>'[3]03'!O22</f>
        <v>0</v>
      </c>
      <c r="O20" s="17">
        <f t="shared" si="28"/>
        <v>802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482</v>
      </c>
      <c r="V20" s="16">
        <f t="shared" si="29"/>
        <v>0</v>
      </c>
      <c r="W20" s="17">
        <f t="shared" si="30"/>
        <v>802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482</v>
      </c>
      <c r="AQ20" s="8">
        <f t="shared" si="31"/>
        <v>0</v>
      </c>
      <c r="AR20" s="8">
        <f t="shared" si="18"/>
        <v>738</v>
      </c>
      <c r="AT20" s="8">
        <v>32</v>
      </c>
      <c r="AU20" s="8">
        <v>32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940</v>
      </c>
      <c r="G21" s="16">
        <f>'[3]03'!G23</f>
        <v>0</v>
      </c>
      <c r="H21" s="17">
        <f t="shared" si="27"/>
        <v>1260</v>
      </c>
      <c r="I21" s="15">
        <f>'[3]03'!J23</f>
        <v>320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534</v>
      </c>
      <c r="N21" s="16">
        <f>'[3]03'!O23</f>
        <v>0</v>
      </c>
      <c r="O21" s="17">
        <f t="shared" si="28"/>
        <v>854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534</v>
      </c>
      <c r="V21" s="16">
        <f t="shared" si="29"/>
        <v>0</v>
      </c>
      <c r="W21" s="17">
        <f t="shared" si="30"/>
        <v>854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534</v>
      </c>
      <c r="AQ21" s="8">
        <f t="shared" si="31"/>
        <v>0</v>
      </c>
      <c r="AR21" s="8">
        <f t="shared" si="18"/>
        <v>790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940</v>
      </c>
      <c r="G22" s="16">
        <f>'[3]03'!G24</f>
        <v>0</v>
      </c>
      <c r="H22" s="17">
        <f t="shared" si="27"/>
        <v>1260</v>
      </c>
      <c r="I22" s="15">
        <f>'[3]03'!J24</f>
        <v>320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532</v>
      </c>
      <c r="N22" s="16">
        <f>'[3]03'!O24</f>
        <v>0</v>
      </c>
      <c r="O22" s="17">
        <f t="shared" si="28"/>
        <v>852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532</v>
      </c>
      <c r="V22" s="16">
        <f t="shared" si="29"/>
        <v>0</v>
      </c>
      <c r="W22" s="17">
        <f t="shared" si="30"/>
        <v>852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532</v>
      </c>
      <c r="AQ22" s="8">
        <f t="shared" si="31"/>
        <v>0</v>
      </c>
      <c r="AR22" s="8">
        <f t="shared" si="18"/>
        <v>788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940</v>
      </c>
      <c r="G23" s="16">
        <f>'[3]03'!G25</f>
        <v>0</v>
      </c>
      <c r="H23" s="17">
        <f t="shared" si="27"/>
        <v>1260</v>
      </c>
      <c r="I23" s="15">
        <f>'[3]03'!J25</f>
        <v>320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540</v>
      </c>
      <c r="N23" s="16">
        <f>'[3]03'!O25</f>
        <v>0</v>
      </c>
      <c r="O23" s="17">
        <f t="shared" si="28"/>
        <v>860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540</v>
      </c>
      <c r="V23" s="16">
        <f t="shared" si="29"/>
        <v>0</v>
      </c>
      <c r="W23" s="17">
        <f t="shared" si="30"/>
        <v>860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540</v>
      </c>
      <c r="AQ23" s="8">
        <f t="shared" si="31"/>
        <v>0</v>
      </c>
      <c r="AR23" s="8">
        <f t="shared" si="18"/>
        <v>796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940</v>
      </c>
      <c r="G24" s="16">
        <f>'[3]03'!G26</f>
        <v>0</v>
      </c>
      <c r="H24" s="17">
        <f t="shared" si="27"/>
        <v>1260</v>
      </c>
      <c r="I24" s="15">
        <f>'[3]03'!J26</f>
        <v>320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546</v>
      </c>
      <c r="N24" s="16">
        <f>'[3]03'!O26</f>
        <v>0</v>
      </c>
      <c r="O24" s="17">
        <f t="shared" si="28"/>
        <v>866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546</v>
      </c>
      <c r="V24" s="16">
        <f t="shared" si="29"/>
        <v>0</v>
      </c>
      <c r="W24" s="17">
        <f t="shared" si="30"/>
        <v>866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546</v>
      </c>
      <c r="AQ24" s="8">
        <f t="shared" si="31"/>
        <v>0</v>
      </c>
      <c r="AR24" s="8">
        <f t="shared" si="18"/>
        <v>802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940</v>
      </c>
      <c r="G25" s="16">
        <f>'[3]03'!G27</f>
        <v>0</v>
      </c>
      <c r="H25" s="17">
        <f t="shared" si="27"/>
        <v>1260</v>
      </c>
      <c r="I25" s="15">
        <f>'[3]03'!J27</f>
        <v>320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545</v>
      </c>
      <c r="N25" s="16">
        <f>'[3]03'!O27</f>
        <v>0</v>
      </c>
      <c r="O25" s="17">
        <f t="shared" si="28"/>
        <v>865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545</v>
      </c>
      <c r="V25" s="16">
        <f t="shared" si="29"/>
        <v>0</v>
      </c>
      <c r="W25" s="17">
        <f t="shared" si="30"/>
        <v>865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545</v>
      </c>
      <c r="AQ25" s="8">
        <f t="shared" si="31"/>
        <v>0</v>
      </c>
      <c r="AR25" s="8">
        <f t="shared" si="18"/>
        <v>801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940</v>
      </c>
      <c r="G26" s="16">
        <f>'[3]03'!G28</f>
        <v>0</v>
      </c>
      <c r="H26" s="17">
        <f t="shared" si="27"/>
        <v>1260</v>
      </c>
      <c r="I26" s="15">
        <f>'[3]03'!J28</f>
        <v>320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533</v>
      </c>
      <c r="N26" s="16">
        <f>'[3]03'!O28</f>
        <v>0</v>
      </c>
      <c r="O26" s="17">
        <f t="shared" si="28"/>
        <v>853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533</v>
      </c>
      <c r="V26" s="16">
        <f t="shared" si="29"/>
        <v>0</v>
      </c>
      <c r="W26" s="17">
        <f t="shared" si="30"/>
        <v>853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533</v>
      </c>
      <c r="AQ26" s="8">
        <f t="shared" si="31"/>
        <v>0</v>
      </c>
      <c r="AR26" s="8">
        <f t="shared" si="18"/>
        <v>789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940</v>
      </c>
      <c r="G27" s="16">
        <f>'[3]03'!G29</f>
        <v>0</v>
      </c>
      <c r="H27" s="17">
        <f t="shared" si="27"/>
        <v>1260</v>
      </c>
      <c r="I27" s="15">
        <f>'[3]03'!J29</f>
        <v>320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547</v>
      </c>
      <c r="N27" s="16">
        <f>'[3]03'!O29</f>
        <v>0</v>
      </c>
      <c r="O27" s="17">
        <f t="shared" si="28"/>
        <v>867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547</v>
      </c>
      <c r="V27" s="16">
        <f t="shared" si="29"/>
        <v>0</v>
      </c>
      <c r="W27" s="17">
        <f t="shared" si="30"/>
        <v>867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547</v>
      </c>
      <c r="AQ27" s="8">
        <f t="shared" si="31"/>
        <v>0</v>
      </c>
      <c r="AR27" s="8">
        <f t="shared" si="18"/>
        <v>803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940</v>
      </c>
      <c r="G28" s="16">
        <f>'[3]03'!G30</f>
        <v>0</v>
      </c>
      <c r="H28" s="17">
        <f t="shared" si="27"/>
        <v>1260</v>
      </c>
      <c r="I28" s="15">
        <f>'[3]03'!J30</f>
        <v>320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535</v>
      </c>
      <c r="N28" s="16">
        <f>'[3]03'!O30</f>
        <v>0</v>
      </c>
      <c r="O28" s="17">
        <f t="shared" si="28"/>
        <v>855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535</v>
      </c>
      <c r="V28" s="16">
        <f t="shared" si="29"/>
        <v>0</v>
      </c>
      <c r="W28" s="17">
        <f t="shared" si="30"/>
        <v>855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535</v>
      </c>
      <c r="AQ28" s="8">
        <f t="shared" si="31"/>
        <v>0</v>
      </c>
      <c r="AR28" s="8">
        <f t="shared" si="18"/>
        <v>791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940</v>
      </c>
      <c r="G29" s="16">
        <f>'[3]03'!G31</f>
        <v>0</v>
      </c>
      <c r="H29" s="17">
        <f t="shared" si="27"/>
        <v>1260</v>
      </c>
      <c r="I29" s="15">
        <f>'[3]03'!J31</f>
        <v>320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401</v>
      </c>
      <c r="N29" s="16">
        <f>'[3]03'!O31</f>
        <v>0</v>
      </c>
      <c r="O29" s="17">
        <f t="shared" si="28"/>
        <v>721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401</v>
      </c>
      <c r="V29" s="16">
        <f t="shared" si="29"/>
        <v>0</v>
      </c>
      <c r="W29" s="17">
        <f t="shared" si="30"/>
        <v>721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401</v>
      </c>
      <c r="AQ29" s="8">
        <f t="shared" si="31"/>
        <v>0</v>
      </c>
      <c r="AR29" s="8">
        <f t="shared" si="18"/>
        <v>657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940</v>
      </c>
      <c r="G30" s="16">
        <f>'[3]03'!G32</f>
        <v>0</v>
      </c>
      <c r="H30" s="17">
        <f t="shared" si="27"/>
        <v>1260</v>
      </c>
      <c r="I30" s="15">
        <f>'[3]03'!J32</f>
        <v>320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400</v>
      </c>
      <c r="N30" s="16">
        <f>'[3]03'!O32</f>
        <v>0</v>
      </c>
      <c r="O30" s="17">
        <f t="shared" si="28"/>
        <v>720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400</v>
      </c>
      <c r="V30" s="16">
        <f t="shared" si="29"/>
        <v>0</v>
      </c>
      <c r="W30" s="17">
        <f t="shared" si="30"/>
        <v>720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13.13</v>
      </c>
      <c r="AC30" s="8">
        <f t="shared" si="9"/>
        <v>0</v>
      </c>
      <c r="AD30" s="8">
        <f t="shared" si="10"/>
        <v>45.13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13.13</v>
      </c>
      <c r="AJ30" s="8">
        <f t="shared" si="16"/>
        <v>0</v>
      </c>
      <c r="AK30" s="8">
        <f t="shared" si="17"/>
        <v>45.13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373.74</v>
      </c>
      <c r="AQ30" s="8">
        <f t="shared" si="31"/>
        <v>0</v>
      </c>
      <c r="AR30" s="8">
        <f t="shared" si="18"/>
        <v>629.74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13.13</v>
      </c>
      <c r="BB30" s="201">
        <v>0</v>
      </c>
      <c r="BC30" s="8">
        <f t="shared" si="19"/>
        <v>45.13</v>
      </c>
      <c r="BD30" s="201">
        <v>32</v>
      </c>
      <c r="BE30" s="201">
        <v>0</v>
      </c>
      <c r="BF30" s="201">
        <v>0</v>
      </c>
      <c r="BG30" s="201">
        <v>0</v>
      </c>
      <c r="BH30" s="201">
        <v>13.13</v>
      </c>
      <c r="BI30" s="201">
        <v>0</v>
      </c>
      <c r="BJ30" s="8">
        <f t="shared" si="20"/>
        <v>45.13</v>
      </c>
      <c r="BL30" s="8">
        <f t="shared" si="21"/>
        <v>32</v>
      </c>
      <c r="BM30" s="8">
        <f t="shared" si="22"/>
        <v>32</v>
      </c>
      <c r="BN30" s="8">
        <f t="shared" si="23"/>
        <v>45.13</v>
      </c>
      <c r="BO30" s="8">
        <f t="shared" si="24"/>
        <v>45.13</v>
      </c>
      <c r="BP30" s="182">
        <f t="shared" si="25"/>
        <v>-13.130000000000003</v>
      </c>
      <c r="BQ30" s="182">
        <f t="shared" si="26"/>
        <v>-13.130000000000003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940</v>
      </c>
      <c r="G31" s="16">
        <f>'[3]03'!G33</f>
        <v>0</v>
      </c>
      <c r="H31" s="17">
        <f t="shared" si="27"/>
        <v>1260</v>
      </c>
      <c r="I31" s="15">
        <f>'[3]03'!J33</f>
        <v>320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421</v>
      </c>
      <c r="N31" s="16">
        <f>'[3]03'!O33</f>
        <v>0</v>
      </c>
      <c r="O31" s="17">
        <f t="shared" si="28"/>
        <v>741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421</v>
      </c>
      <c r="V31" s="16">
        <f t="shared" si="29"/>
        <v>0</v>
      </c>
      <c r="W31" s="17">
        <f t="shared" si="30"/>
        <v>741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421</v>
      </c>
      <c r="AQ31" s="8">
        <f t="shared" si="31"/>
        <v>0</v>
      </c>
      <c r="AR31" s="8">
        <f t="shared" si="18"/>
        <v>677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940</v>
      </c>
      <c r="G32" s="16">
        <f>'[3]03'!G34</f>
        <v>0</v>
      </c>
      <c r="H32" s="17">
        <f t="shared" si="27"/>
        <v>1260</v>
      </c>
      <c r="I32" s="15">
        <f>'[3]03'!J34</f>
        <v>320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413</v>
      </c>
      <c r="N32" s="16">
        <f>'[3]03'!O34</f>
        <v>0</v>
      </c>
      <c r="O32" s="17">
        <f t="shared" si="28"/>
        <v>733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413</v>
      </c>
      <c r="V32" s="16">
        <f t="shared" si="29"/>
        <v>0</v>
      </c>
      <c r="W32" s="17">
        <f t="shared" si="30"/>
        <v>733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413</v>
      </c>
      <c r="AQ32" s="8">
        <f t="shared" si="31"/>
        <v>0</v>
      </c>
      <c r="AR32" s="8">
        <f t="shared" si="18"/>
        <v>669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940</v>
      </c>
      <c r="G33" s="16">
        <f>'[3]03'!G35</f>
        <v>0</v>
      </c>
      <c r="H33" s="17">
        <f t="shared" si="27"/>
        <v>1260</v>
      </c>
      <c r="I33" s="15">
        <f>'[3]03'!J35</f>
        <v>320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410</v>
      </c>
      <c r="N33" s="16">
        <f>'[3]03'!O35</f>
        <v>0</v>
      </c>
      <c r="O33" s="17">
        <f t="shared" si="28"/>
        <v>730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410</v>
      </c>
      <c r="V33" s="16">
        <f t="shared" si="29"/>
        <v>0</v>
      </c>
      <c r="W33" s="17">
        <f t="shared" si="30"/>
        <v>730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410</v>
      </c>
      <c r="AQ33" s="8">
        <f t="shared" si="31"/>
        <v>0</v>
      </c>
      <c r="AR33" s="8">
        <f t="shared" si="18"/>
        <v>666</v>
      </c>
      <c r="AT33" s="8">
        <v>32</v>
      </c>
      <c r="AU33" s="8">
        <v>32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940</v>
      </c>
      <c r="G34" s="16">
        <f>'[3]03'!G36</f>
        <v>0</v>
      </c>
      <c r="H34" s="17">
        <f t="shared" si="27"/>
        <v>1260</v>
      </c>
      <c r="I34" s="15">
        <f>'[3]03'!J36</f>
        <v>320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400</v>
      </c>
      <c r="N34" s="16">
        <f>'[3]03'!O36</f>
        <v>0</v>
      </c>
      <c r="O34" s="17">
        <f t="shared" si="28"/>
        <v>720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400</v>
      </c>
      <c r="V34" s="16">
        <f t="shared" si="29"/>
        <v>0</v>
      </c>
      <c r="W34" s="17">
        <f t="shared" si="30"/>
        <v>720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9.5</v>
      </c>
      <c r="AC34" s="8">
        <f t="shared" si="9"/>
        <v>0</v>
      </c>
      <c r="AD34" s="8">
        <f t="shared" si="10"/>
        <v>41.5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9.5</v>
      </c>
      <c r="AJ34" s="8">
        <f t="shared" si="16"/>
        <v>0</v>
      </c>
      <c r="AK34" s="8">
        <f t="shared" si="17"/>
        <v>41.5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381</v>
      </c>
      <c r="AQ34" s="8">
        <f t="shared" si="31"/>
        <v>0</v>
      </c>
      <c r="AR34" s="8">
        <f t="shared" si="18"/>
        <v>637</v>
      </c>
      <c r="AT34" s="8">
        <v>32</v>
      </c>
      <c r="AU34" s="8">
        <v>32</v>
      </c>
      <c r="AW34" s="201">
        <v>32</v>
      </c>
      <c r="AX34" s="201">
        <v>0</v>
      </c>
      <c r="AY34" s="201">
        <v>0</v>
      </c>
      <c r="AZ34" s="201">
        <v>0</v>
      </c>
      <c r="BA34" s="201">
        <v>9.5</v>
      </c>
      <c r="BB34" s="201">
        <v>0</v>
      </c>
      <c r="BC34" s="8">
        <f t="shared" si="19"/>
        <v>41.5</v>
      </c>
      <c r="BD34" s="201">
        <v>32</v>
      </c>
      <c r="BE34" s="201">
        <v>0</v>
      </c>
      <c r="BF34" s="201">
        <v>0</v>
      </c>
      <c r="BG34" s="201">
        <v>0</v>
      </c>
      <c r="BH34" s="201">
        <v>9.5</v>
      </c>
      <c r="BI34" s="201">
        <v>0</v>
      </c>
      <c r="BJ34" s="8">
        <f t="shared" si="20"/>
        <v>41.5</v>
      </c>
      <c r="BL34" s="8">
        <f t="shared" si="21"/>
        <v>32</v>
      </c>
      <c r="BM34" s="8">
        <f t="shared" si="22"/>
        <v>32</v>
      </c>
      <c r="BN34" s="8">
        <f t="shared" si="23"/>
        <v>41.5</v>
      </c>
      <c r="BO34" s="8">
        <f t="shared" si="24"/>
        <v>41.5</v>
      </c>
      <c r="BP34" s="182">
        <f t="shared" si="25"/>
        <v>-9.5</v>
      </c>
      <c r="BQ34" s="182">
        <f t="shared" si="26"/>
        <v>-9.5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940</v>
      </c>
      <c r="G35" s="16">
        <f>'[3]03'!G37</f>
        <v>0</v>
      </c>
      <c r="H35" s="17">
        <f t="shared" si="27"/>
        <v>1260</v>
      </c>
      <c r="I35" s="15">
        <f>'[3]03'!J37</f>
        <v>320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400</v>
      </c>
      <c r="N35" s="16">
        <f>'[3]03'!O37</f>
        <v>0</v>
      </c>
      <c r="O35" s="17">
        <f t="shared" si="28"/>
        <v>720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400</v>
      </c>
      <c r="V35" s="16">
        <f t="shared" si="29"/>
        <v>0</v>
      </c>
      <c r="W35" s="17">
        <f t="shared" si="30"/>
        <v>720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9.5</v>
      </c>
      <c r="AC35" s="8">
        <f t="shared" si="9"/>
        <v>0</v>
      </c>
      <c r="AD35" s="8">
        <f t="shared" si="10"/>
        <v>41.5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9.5</v>
      </c>
      <c r="AJ35" s="8">
        <f t="shared" si="16"/>
        <v>0</v>
      </c>
      <c r="AK35" s="8">
        <f t="shared" si="17"/>
        <v>41.5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381</v>
      </c>
      <c r="AQ35" s="8">
        <f t="shared" si="31"/>
        <v>0</v>
      </c>
      <c r="AR35" s="8">
        <f t="shared" si="18"/>
        <v>637</v>
      </c>
      <c r="AT35" s="8">
        <v>32</v>
      </c>
      <c r="AU35" s="8">
        <v>32</v>
      </c>
      <c r="AW35" s="201">
        <v>32</v>
      </c>
      <c r="AX35" s="201">
        <v>0</v>
      </c>
      <c r="AY35" s="201">
        <v>0</v>
      </c>
      <c r="AZ35" s="201">
        <v>0</v>
      </c>
      <c r="BA35" s="201">
        <v>9.5</v>
      </c>
      <c r="BB35" s="201">
        <v>0</v>
      </c>
      <c r="BC35" s="8">
        <f t="shared" si="19"/>
        <v>41.5</v>
      </c>
      <c r="BD35" s="201">
        <v>32</v>
      </c>
      <c r="BE35" s="201">
        <v>0</v>
      </c>
      <c r="BF35" s="201">
        <v>0</v>
      </c>
      <c r="BG35" s="201">
        <v>0</v>
      </c>
      <c r="BH35" s="201">
        <v>9.5</v>
      </c>
      <c r="BI35" s="201">
        <v>0</v>
      </c>
      <c r="BJ35" s="8">
        <f t="shared" si="20"/>
        <v>41.5</v>
      </c>
      <c r="BL35" s="8">
        <f t="shared" si="21"/>
        <v>32</v>
      </c>
      <c r="BM35" s="8">
        <f t="shared" si="22"/>
        <v>32</v>
      </c>
      <c r="BN35" s="8">
        <f t="shared" si="23"/>
        <v>41.5</v>
      </c>
      <c r="BO35" s="8">
        <f t="shared" si="24"/>
        <v>41.5</v>
      </c>
      <c r="BP35" s="182">
        <f t="shared" si="25"/>
        <v>-9.5</v>
      </c>
      <c r="BQ35" s="182">
        <f t="shared" si="26"/>
        <v>-9.5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940</v>
      </c>
      <c r="G36" s="16">
        <f>'[3]03'!G38</f>
        <v>0</v>
      </c>
      <c r="H36" s="17">
        <f t="shared" si="27"/>
        <v>1260</v>
      </c>
      <c r="I36" s="15">
        <f>'[3]03'!J38</f>
        <v>320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400</v>
      </c>
      <c r="N36" s="16">
        <f>'[3]03'!O38</f>
        <v>0</v>
      </c>
      <c r="O36" s="17">
        <f t="shared" si="28"/>
        <v>720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400</v>
      </c>
      <c r="V36" s="16">
        <f t="shared" si="29"/>
        <v>0</v>
      </c>
      <c r="W36" s="17">
        <f t="shared" si="30"/>
        <v>720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9.5</v>
      </c>
      <c r="AC36" s="8">
        <f t="shared" si="9"/>
        <v>0</v>
      </c>
      <c r="AD36" s="8">
        <f t="shared" si="10"/>
        <v>41.5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9.5</v>
      </c>
      <c r="AJ36" s="8">
        <f t="shared" si="16"/>
        <v>0</v>
      </c>
      <c r="AK36" s="8">
        <f t="shared" si="17"/>
        <v>41.5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381</v>
      </c>
      <c r="AQ36" s="8">
        <f t="shared" si="31"/>
        <v>0</v>
      </c>
      <c r="AR36" s="8">
        <f t="shared" si="18"/>
        <v>637</v>
      </c>
      <c r="AT36" s="8">
        <v>32</v>
      </c>
      <c r="AU36" s="8">
        <v>32</v>
      </c>
      <c r="AW36" s="201">
        <v>32</v>
      </c>
      <c r="AX36" s="201">
        <v>0</v>
      </c>
      <c r="AY36" s="201">
        <v>0</v>
      </c>
      <c r="AZ36" s="201">
        <v>0</v>
      </c>
      <c r="BA36" s="201">
        <v>9.5</v>
      </c>
      <c r="BB36" s="201">
        <v>0</v>
      </c>
      <c r="BC36" s="8">
        <f t="shared" si="19"/>
        <v>41.5</v>
      </c>
      <c r="BD36" s="201">
        <v>32</v>
      </c>
      <c r="BE36" s="201">
        <v>0</v>
      </c>
      <c r="BF36" s="201">
        <v>0</v>
      </c>
      <c r="BG36" s="201">
        <v>0</v>
      </c>
      <c r="BH36" s="201">
        <v>9.5</v>
      </c>
      <c r="BI36" s="201">
        <v>0</v>
      </c>
      <c r="BJ36" s="8">
        <f t="shared" si="20"/>
        <v>41.5</v>
      </c>
      <c r="BL36" s="8">
        <f t="shared" si="21"/>
        <v>32</v>
      </c>
      <c r="BM36" s="8">
        <f t="shared" si="22"/>
        <v>32</v>
      </c>
      <c r="BN36" s="8">
        <f t="shared" si="23"/>
        <v>41.5</v>
      </c>
      <c r="BO36" s="8">
        <f t="shared" si="24"/>
        <v>41.5</v>
      </c>
      <c r="BP36" s="182">
        <f t="shared" si="25"/>
        <v>-9.5</v>
      </c>
      <c r="BQ36" s="182">
        <f t="shared" si="26"/>
        <v>-9.5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940</v>
      </c>
      <c r="G37" s="16">
        <f>'[3]03'!G39</f>
        <v>0</v>
      </c>
      <c r="H37" s="17">
        <f t="shared" si="27"/>
        <v>1260</v>
      </c>
      <c r="I37" s="15">
        <f>'[3]03'!J39</f>
        <v>320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400</v>
      </c>
      <c r="N37" s="16">
        <f>'[3]03'!O39</f>
        <v>0</v>
      </c>
      <c r="O37" s="17">
        <f t="shared" si="28"/>
        <v>720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400</v>
      </c>
      <c r="V37" s="16">
        <f t="shared" si="29"/>
        <v>0</v>
      </c>
      <c r="W37" s="17">
        <f t="shared" si="30"/>
        <v>720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9.5</v>
      </c>
      <c r="AC37" s="8">
        <f t="shared" si="9"/>
        <v>0</v>
      </c>
      <c r="AD37" s="8">
        <f t="shared" si="10"/>
        <v>41.5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9.5</v>
      </c>
      <c r="AJ37" s="8">
        <f t="shared" si="16"/>
        <v>0</v>
      </c>
      <c r="AK37" s="8">
        <f t="shared" si="17"/>
        <v>41.5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381</v>
      </c>
      <c r="AQ37" s="8">
        <f t="shared" si="31"/>
        <v>0</v>
      </c>
      <c r="AR37" s="8">
        <f t="shared" si="18"/>
        <v>637</v>
      </c>
      <c r="AT37" s="8">
        <v>32</v>
      </c>
      <c r="AU37" s="8">
        <v>32</v>
      </c>
      <c r="AW37" s="201">
        <v>32</v>
      </c>
      <c r="AX37" s="201">
        <v>0</v>
      </c>
      <c r="AY37" s="201">
        <v>0</v>
      </c>
      <c r="AZ37" s="201">
        <v>0</v>
      </c>
      <c r="BA37" s="201">
        <v>9.5</v>
      </c>
      <c r="BB37" s="201">
        <v>0</v>
      </c>
      <c r="BC37" s="8">
        <f t="shared" si="19"/>
        <v>41.5</v>
      </c>
      <c r="BD37" s="201">
        <v>32</v>
      </c>
      <c r="BE37" s="201">
        <v>0</v>
      </c>
      <c r="BF37" s="201">
        <v>0</v>
      </c>
      <c r="BG37" s="201">
        <v>0</v>
      </c>
      <c r="BH37" s="201">
        <v>9.5</v>
      </c>
      <c r="BI37" s="201">
        <v>0</v>
      </c>
      <c r="BJ37" s="8">
        <f t="shared" si="20"/>
        <v>41.5</v>
      </c>
      <c r="BL37" s="8">
        <f t="shared" si="21"/>
        <v>32</v>
      </c>
      <c r="BM37" s="8">
        <f t="shared" si="22"/>
        <v>32</v>
      </c>
      <c r="BN37" s="8">
        <f t="shared" si="23"/>
        <v>41.5</v>
      </c>
      <c r="BO37" s="8">
        <f t="shared" si="24"/>
        <v>41.5</v>
      </c>
      <c r="BP37" s="182">
        <f t="shared" si="25"/>
        <v>-9.5</v>
      </c>
      <c r="BQ37" s="182">
        <f t="shared" si="26"/>
        <v>-9.5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940</v>
      </c>
      <c r="G38" s="16">
        <f>'[3]03'!G40</f>
        <v>0</v>
      </c>
      <c r="H38" s="17">
        <f t="shared" si="27"/>
        <v>1260</v>
      </c>
      <c r="I38" s="15">
        <f>'[3]03'!J40</f>
        <v>320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400</v>
      </c>
      <c r="N38" s="16">
        <f>'[3]03'!O40</f>
        <v>0</v>
      </c>
      <c r="O38" s="17">
        <f t="shared" si="28"/>
        <v>720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400</v>
      </c>
      <c r="V38" s="16">
        <f t="shared" si="29"/>
        <v>0</v>
      </c>
      <c r="W38" s="17">
        <f t="shared" si="30"/>
        <v>720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10</v>
      </c>
      <c r="AC38" s="8">
        <f t="shared" si="9"/>
        <v>0</v>
      </c>
      <c r="AD38" s="8">
        <f t="shared" si="10"/>
        <v>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10</v>
      </c>
      <c r="AJ38" s="8">
        <f t="shared" si="16"/>
        <v>0</v>
      </c>
      <c r="AK38" s="8">
        <f t="shared" si="17"/>
        <v>42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380</v>
      </c>
      <c r="AQ38" s="8">
        <f t="shared" si="31"/>
        <v>0</v>
      </c>
      <c r="AR38" s="8">
        <f t="shared" si="18"/>
        <v>636</v>
      </c>
      <c r="AT38" s="8">
        <v>32</v>
      </c>
      <c r="AU38" s="8">
        <v>32</v>
      </c>
      <c r="AW38" s="201">
        <v>32</v>
      </c>
      <c r="AX38" s="201">
        <v>0</v>
      </c>
      <c r="AY38" s="201">
        <v>0</v>
      </c>
      <c r="AZ38" s="201">
        <v>0</v>
      </c>
      <c r="BA38" s="201">
        <v>10</v>
      </c>
      <c r="BB38" s="201">
        <v>0</v>
      </c>
      <c r="BC38" s="8">
        <f t="shared" si="19"/>
        <v>42</v>
      </c>
      <c r="BD38" s="201">
        <v>32</v>
      </c>
      <c r="BE38" s="201">
        <v>0</v>
      </c>
      <c r="BF38" s="201">
        <v>0</v>
      </c>
      <c r="BG38" s="201">
        <v>0</v>
      </c>
      <c r="BH38" s="201">
        <v>10</v>
      </c>
      <c r="BI38" s="201">
        <v>0</v>
      </c>
      <c r="BJ38" s="8">
        <f t="shared" si="20"/>
        <v>42</v>
      </c>
      <c r="BL38" s="8">
        <f t="shared" si="21"/>
        <v>32</v>
      </c>
      <c r="BM38" s="8">
        <f t="shared" si="22"/>
        <v>32</v>
      </c>
      <c r="BN38" s="8">
        <f t="shared" si="23"/>
        <v>42</v>
      </c>
      <c r="BO38" s="8">
        <f t="shared" si="24"/>
        <v>42</v>
      </c>
      <c r="BP38" s="182">
        <f t="shared" si="25"/>
        <v>-10</v>
      </c>
      <c r="BQ38" s="182">
        <f t="shared" si="26"/>
        <v>-10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940</v>
      </c>
      <c r="G39" s="16">
        <f>'[3]03'!G41</f>
        <v>0</v>
      </c>
      <c r="H39" s="17">
        <f t="shared" si="27"/>
        <v>1260</v>
      </c>
      <c r="I39" s="15">
        <f>'[3]03'!J41</f>
        <v>320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400</v>
      </c>
      <c r="N39" s="16">
        <f>'[3]03'!O41</f>
        <v>0</v>
      </c>
      <c r="O39" s="17">
        <f t="shared" si="28"/>
        <v>720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400</v>
      </c>
      <c r="V39" s="16">
        <f t="shared" si="29"/>
        <v>0</v>
      </c>
      <c r="W39" s="17">
        <f t="shared" si="30"/>
        <v>720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9.5</v>
      </c>
      <c r="AC39" s="8">
        <f t="shared" si="9"/>
        <v>0</v>
      </c>
      <c r="AD39" s="8">
        <f t="shared" si="10"/>
        <v>41.5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9.5</v>
      </c>
      <c r="AJ39" s="8">
        <f t="shared" si="16"/>
        <v>0</v>
      </c>
      <c r="AK39" s="8">
        <f t="shared" si="17"/>
        <v>41.5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381</v>
      </c>
      <c r="AQ39" s="8">
        <f t="shared" si="31"/>
        <v>0</v>
      </c>
      <c r="AR39" s="8">
        <f t="shared" si="18"/>
        <v>637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9.5</v>
      </c>
      <c r="BB39" s="201">
        <v>0</v>
      </c>
      <c r="BC39" s="8">
        <f t="shared" si="19"/>
        <v>41.5</v>
      </c>
      <c r="BD39" s="201">
        <v>32</v>
      </c>
      <c r="BE39" s="201">
        <v>0</v>
      </c>
      <c r="BF39" s="201">
        <v>0</v>
      </c>
      <c r="BG39" s="201">
        <v>0</v>
      </c>
      <c r="BH39" s="201">
        <v>9.5</v>
      </c>
      <c r="BI39" s="201">
        <v>0</v>
      </c>
      <c r="BJ39" s="8">
        <f t="shared" si="20"/>
        <v>41.5</v>
      </c>
      <c r="BL39" s="8">
        <f t="shared" si="21"/>
        <v>32</v>
      </c>
      <c r="BM39" s="8">
        <f t="shared" si="22"/>
        <v>32</v>
      </c>
      <c r="BN39" s="8">
        <f t="shared" si="23"/>
        <v>41.5</v>
      </c>
      <c r="BO39" s="8">
        <f t="shared" si="24"/>
        <v>41.5</v>
      </c>
      <c r="BP39" s="182">
        <f t="shared" si="25"/>
        <v>-9.5</v>
      </c>
      <c r="BQ39" s="182">
        <f t="shared" si="26"/>
        <v>-9.5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940</v>
      </c>
      <c r="G40" s="16">
        <f>'[3]03'!G42</f>
        <v>0</v>
      </c>
      <c r="H40" s="17">
        <f t="shared" si="27"/>
        <v>1260</v>
      </c>
      <c r="I40" s="15">
        <f>'[3]03'!J42</f>
        <v>320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400</v>
      </c>
      <c r="N40" s="16">
        <f>'[3]03'!O42</f>
        <v>0</v>
      </c>
      <c r="O40" s="17">
        <f t="shared" si="28"/>
        <v>720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400</v>
      </c>
      <c r="V40" s="16">
        <f t="shared" si="29"/>
        <v>0</v>
      </c>
      <c r="W40" s="17">
        <f t="shared" si="30"/>
        <v>720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9.5</v>
      </c>
      <c r="AC40" s="8">
        <f t="shared" si="9"/>
        <v>0</v>
      </c>
      <c r="AD40" s="8">
        <f t="shared" si="10"/>
        <v>41.5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9.5</v>
      </c>
      <c r="AJ40" s="8">
        <f t="shared" si="16"/>
        <v>0</v>
      </c>
      <c r="AK40" s="8">
        <f t="shared" si="17"/>
        <v>41.5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381</v>
      </c>
      <c r="AQ40" s="8">
        <f t="shared" si="31"/>
        <v>0</v>
      </c>
      <c r="AR40" s="8">
        <f t="shared" si="18"/>
        <v>637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9.5</v>
      </c>
      <c r="BB40" s="201">
        <v>0</v>
      </c>
      <c r="BC40" s="8">
        <f t="shared" si="19"/>
        <v>41.5</v>
      </c>
      <c r="BD40" s="201">
        <v>32</v>
      </c>
      <c r="BE40" s="201">
        <v>0</v>
      </c>
      <c r="BF40" s="201">
        <v>0</v>
      </c>
      <c r="BG40" s="201">
        <v>0</v>
      </c>
      <c r="BH40" s="201">
        <v>9.5</v>
      </c>
      <c r="BI40" s="201">
        <v>0</v>
      </c>
      <c r="BJ40" s="8">
        <f t="shared" si="20"/>
        <v>41.5</v>
      </c>
      <c r="BL40" s="8">
        <f t="shared" si="21"/>
        <v>32</v>
      </c>
      <c r="BM40" s="8">
        <f t="shared" si="22"/>
        <v>32</v>
      </c>
      <c r="BN40" s="8">
        <f t="shared" si="23"/>
        <v>41.5</v>
      </c>
      <c r="BO40" s="8">
        <f t="shared" si="24"/>
        <v>41.5</v>
      </c>
      <c r="BP40" s="182">
        <f t="shared" si="25"/>
        <v>-9.5</v>
      </c>
      <c r="BQ40" s="182">
        <f t="shared" si="26"/>
        <v>-9.5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940</v>
      </c>
      <c r="G41" s="16">
        <f>'[3]03'!G43</f>
        <v>0</v>
      </c>
      <c r="H41" s="17">
        <f t="shared" si="27"/>
        <v>1260</v>
      </c>
      <c r="I41" s="15">
        <f>'[3]03'!J43</f>
        <v>320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400</v>
      </c>
      <c r="N41" s="16">
        <f>'[3]03'!O43</f>
        <v>0</v>
      </c>
      <c r="O41" s="17">
        <f t="shared" si="28"/>
        <v>720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400</v>
      </c>
      <c r="V41" s="16">
        <f t="shared" si="29"/>
        <v>0</v>
      </c>
      <c r="W41" s="17">
        <f t="shared" si="30"/>
        <v>720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9.5</v>
      </c>
      <c r="AC41" s="8">
        <f t="shared" si="9"/>
        <v>0</v>
      </c>
      <c r="AD41" s="8">
        <f t="shared" si="10"/>
        <v>41.5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9.5</v>
      </c>
      <c r="AJ41" s="8">
        <f t="shared" si="16"/>
        <v>0</v>
      </c>
      <c r="AK41" s="8">
        <f t="shared" si="17"/>
        <v>41.5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381</v>
      </c>
      <c r="AQ41" s="8">
        <f t="shared" si="31"/>
        <v>0</v>
      </c>
      <c r="AR41" s="8">
        <f t="shared" si="18"/>
        <v>637</v>
      </c>
      <c r="AT41" s="8">
        <v>41.5</v>
      </c>
      <c r="AU41" s="8">
        <v>41.5</v>
      </c>
      <c r="AW41" s="201">
        <v>32</v>
      </c>
      <c r="AX41" s="201">
        <v>0</v>
      </c>
      <c r="AY41" s="201">
        <v>0</v>
      </c>
      <c r="AZ41" s="201">
        <v>0</v>
      </c>
      <c r="BA41" s="201">
        <v>9.5</v>
      </c>
      <c r="BB41" s="201">
        <v>0</v>
      </c>
      <c r="BC41" s="8">
        <f t="shared" si="19"/>
        <v>41.5</v>
      </c>
      <c r="BD41" s="201">
        <v>32</v>
      </c>
      <c r="BE41" s="201">
        <v>0</v>
      </c>
      <c r="BF41" s="201">
        <v>0</v>
      </c>
      <c r="BG41" s="201">
        <v>0</v>
      </c>
      <c r="BH41" s="201">
        <v>9.5</v>
      </c>
      <c r="BI41" s="201">
        <v>0</v>
      </c>
      <c r="BJ41" s="8">
        <f t="shared" si="20"/>
        <v>41.5</v>
      </c>
      <c r="BL41" s="8">
        <f t="shared" si="21"/>
        <v>41.5</v>
      </c>
      <c r="BM41" s="8">
        <f t="shared" si="22"/>
        <v>41.5</v>
      </c>
      <c r="BN41" s="8">
        <f t="shared" si="23"/>
        <v>41.5</v>
      </c>
      <c r="BO41" s="8">
        <f t="shared" si="24"/>
        <v>41.5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940</v>
      </c>
      <c r="G42" s="16">
        <f>'[3]03'!G44</f>
        <v>0</v>
      </c>
      <c r="H42" s="17">
        <f t="shared" si="27"/>
        <v>1260</v>
      </c>
      <c r="I42" s="15">
        <f>'[3]03'!J44</f>
        <v>320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400</v>
      </c>
      <c r="N42" s="16">
        <f>'[3]03'!O44</f>
        <v>0</v>
      </c>
      <c r="O42" s="17">
        <f t="shared" si="28"/>
        <v>720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400</v>
      </c>
      <c r="V42" s="16">
        <f t="shared" si="29"/>
        <v>0</v>
      </c>
      <c r="W42" s="17">
        <f t="shared" si="30"/>
        <v>720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9.5</v>
      </c>
      <c r="AC42" s="8">
        <f t="shared" si="9"/>
        <v>0</v>
      </c>
      <c r="AD42" s="8">
        <f t="shared" si="10"/>
        <v>41.5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9.5</v>
      </c>
      <c r="AJ42" s="8">
        <f t="shared" si="16"/>
        <v>0</v>
      </c>
      <c r="AK42" s="8">
        <f t="shared" si="17"/>
        <v>41.5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381</v>
      </c>
      <c r="AQ42" s="8">
        <f t="shared" si="31"/>
        <v>0</v>
      </c>
      <c r="AR42" s="8">
        <f t="shared" si="18"/>
        <v>637</v>
      </c>
      <c r="AT42" s="8">
        <v>41.5</v>
      </c>
      <c r="AU42" s="8">
        <v>41.5</v>
      </c>
      <c r="AW42" s="201">
        <v>32</v>
      </c>
      <c r="AX42" s="201">
        <v>0</v>
      </c>
      <c r="AY42" s="201">
        <v>0</v>
      </c>
      <c r="AZ42" s="201">
        <v>0</v>
      </c>
      <c r="BA42" s="201">
        <v>9.5</v>
      </c>
      <c r="BB42" s="201">
        <v>0</v>
      </c>
      <c r="BC42" s="8">
        <f t="shared" si="19"/>
        <v>41.5</v>
      </c>
      <c r="BD42" s="201">
        <v>32</v>
      </c>
      <c r="BE42" s="201">
        <v>0</v>
      </c>
      <c r="BF42" s="201">
        <v>0</v>
      </c>
      <c r="BG42" s="201">
        <v>0</v>
      </c>
      <c r="BH42" s="201">
        <v>9.5</v>
      </c>
      <c r="BI42" s="201">
        <v>0</v>
      </c>
      <c r="BJ42" s="8">
        <f t="shared" si="20"/>
        <v>41.5</v>
      </c>
      <c r="BL42" s="8">
        <f t="shared" si="21"/>
        <v>41.5</v>
      </c>
      <c r="BM42" s="8">
        <f t="shared" si="22"/>
        <v>41.5</v>
      </c>
      <c r="BN42" s="8">
        <f t="shared" si="23"/>
        <v>41.5</v>
      </c>
      <c r="BO42" s="8">
        <f t="shared" si="24"/>
        <v>41.5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920</v>
      </c>
      <c r="G43" s="16">
        <f>'[3]03'!G45</f>
        <v>0</v>
      </c>
      <c r="H43" s="17">
        <f t="shared" si="27"/>
        <v>1240</v>
      </c>
      <c r="I43" s="15">
        <f>'[3]03'!J45</f>
        <v>320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400</v>
      </c>
      <c r="N43" s="16">
        <f>'[3]03'!O45</f>
        <v>0</v>
      </c>
      <c r="O43" s="17">
        <f t="shared" si="28"/>
        <v>720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400</v>
      </c>
      <c r="V43" s="16">
        <f t="shared" si="29"/>
        <v>0</v>
      </c>
      <c r="W43" s="17">
        <f t="shared" si="30"/>
        <v>720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6.5</v>
      </c>
      <c r="AC43" s="8">
        <f t="shared" si="9"/>
        <v>0</v>
      </c>
      <c r="AD43" s="8">
        <f t="shared" si="10"/>
        <v>38.5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6.5</v>
      </c>
      <c r="AJ43" s="8">
        <f t="shared" si="16"/>
        <v>0</v>
      </c>
      <c r="AK43" s="8">
        <f t="shared" si="17"/>
        <v>38.5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387</v>
      </c>
      <c r="AQ43" s="8">
        <f t="shared" si="31"/>
        <v>0</v>
      </c>
      <c r="AR43" s="8">
        <f t="shared" si="18"/>
        <v>643</v>
      </c>
      <c r="AT43" s="8">
        <v>41.5</v>
      </c>
      <c r="AU43" s="8">
        <v>41.5</v>
      </c>
      <c r="AW43" s="201">
        <v>32</v>
      </c>
      <c r="AX43" s="201">
        <v>0</v>
      </c>
      <c r="AY43" s="201">
        <v>0</v>
      </c>
      <c r="AZ43" s="201">
        <v>0</v>
      </c>
      <c r="BA43" s="201">
        <v>6.5</v>
      </c>
      <c r="BB43" s="201">
        <v>0</v>
      </c>
      <c r="BC43" s="8">
        <f t="shared" si="19"/>
        <v>38.5</v>
      </c>
      <c r="BD43" s="201">
        <v>32</v>
      </c>
      <c r="BE43" s="201">
        <v>0</v>
      </c>
      <c r="BF43" s="201">
        <v>0</v>
      </c>
      <c r="BG43" s="201">
        <v>0</v>
      </c>
      <c r="BH43" s="201">
        <v>6.5</v>
      </c>
      <c r="BI43" s="201">
        <v>0</v>
      </c>
      <c r="BJ43" s="8">
        <f t="shared" si="20"/>
        <v>38.5</v>
      </c>
      <c r="BL43" s="8">
        <f t="shared" si="21"/>
        <v>41.5</v>
      </c>
      <c r="BM43" s="8">
        <f t="shared" si="22"/>
        <v>41.5</v>
      </c>
      <c r="BN43" s="8">
        <f t="shared" si="23"/>
        <v>38.5</v>
      </c>
      <c r="BO43" s="8">
        <f t="shared" si="24"/>
        <v>38.5</v>
      </c>
      <c r="BP43" s="182">
        <f t="shared" si="25"/>
        <v>3</v>
      </c>
      <c r="BQ43" s="182">
        <f t="shared" si="26"/>
        <v>3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920</v>
      </c>
      <c r="G44" s="16">
        <f>'[3]03'!G46</f>
        <v>0</v>
      </c>
      <c r="H44" s="17">
        <f t="shared" si="27"/>
        <v>1240</v>
      </c>
      <c r="I44" s="15">
        <f>'[3]03'!J46</f>
        <v>320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417</v>
      </c>
      <c r="N44" s="16">
        <f>'[3]03'!O46</f>
        <v>0</v>
      </c>
      <c r="O44" s="17">
        <f t="shared" si="28"/>
        <v>737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417</v>
      </c>
      <c r="V44" s="16">
        <f t="shared" si="29"/>
        <v>0</v>
      </c>
      <c r="W44" s="17">
        <f t="shared" si="30"/>
        <v>737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417</v>
      </c>
      <c r="AQ44" s="8">
        <f t="shared" si="31"/>
        <v>0</v>
      </c>
      <c r="AR44" s="8">
        <f t="shared" si="18"/>
        <v>673</v>
      </c>
      <c r="AT44" s="8">
        <v>41.5</v>
      </c>
      <c r="AU44" s="8">
        <v>41.5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41.5</v>
      </c>
      <c r="BM44" s="8">
        <f t="shared" si="22"/>
        <v>41.5</v>
      </c>
      <c r="BN44" s="8">
        <f t="shared" si="23"/>
        <v>32</v>
      </c>
      <c r="BO44" s="8">
        <f t="shared" si="24"/>
        <v>32</v>
      </c>
      <c r="BP44" s="182">
        <f t="shared" si="25"/>
        <v>9.5</v>
      </c>
      <c r="BQ44" s="182">
        <f t="shared" si="26"/>
        <v>9.5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920</v>
      </c>
      <c r="G45" s="16">
        <f>'[3]03'!G47</f>
        <v>0</v>
      </c>
      <c r="H45" s="17">
        <f t="shared" si="27"/>
        <v>1240</v>
      </c>
      <c r="I45" s="15">
        <f>'[3]03'!J47</f>
        <v>320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417</v>
      </c>
      <c r="N45" s="16">
        <f>'[3]03'!O47</f>
        <v>0</v>
      </c>
      <c r="O45" s="17">
        <f t="shared" si="28"/>
        <v>737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417</v>
      </c>
      <c r="V45" s="16">
        <f t="shared" si="29"/>
        <v>0</v>
      </c>
      <c r="W45" s="17">
        <f t="shared" si="30"/>
        <v>737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417</v>
      </c>
      <c r="AQ45" s="8">
        <f t="shared" si="31"/>
        <v>0</v>
      </c>
      <c r="AR45" s="8">
        <f t="shared" si="18"/>
        <v>673</v>
      </c>
      <c r="AT45" s="8">
        <v>41.5</v>
      </c>
      <c r="AU45" s="8">
        <v>41.5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41.5</v>
      </c>
      <c r="BM45" s="8">
        <f t="shared" si="22"/>
        <v>41.5</v>
      </c>
      <c r="BN45" s="8">
        <f t="shared" si="23"/>
        <v>32</v>
      </c>
      <c r="BO45" s="8">
        <f t="shared" si="24"/>
        <v>32</v>
      </c>
      <c r="BP45" s="182">
        <f t="shared" si="25"/>
        <v>9.5</v>
      </c>
      <c r="BQ45" s="182">
        <f t="shared" si="26"/>
        <v>9.5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920</v>
      </c>
      <c r="G46" s="16">
        <f>'[3]03'!G48</f>
        <v>0</v>
      </c>
      <c r="H46" s="17">
        <f t="shared" si="27"/>
        <v>1240</v>
      </c>
      <c r="I46" s="15">
        <f>'[3]03'!J48</f>
        <v>320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400</v>
      </c>
      <c r="N46" s="16">
        <f>'[3]03'!O48</f>
        <v>0</v>
      </c>
      <c r="O46" s="17">
        <f t="shared" si="28"/>
        <v>720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400</v>
      </c>
      <c r="V46" s="16">
        <f t="shared" si="29"/>
        <v>0</v>
      </c>
      <c r="W46" s="17">
        <f t="shared" si="30"/>
        <v>720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6.5</v>
      </c>
      <c r="AC46" s="8">
        <f t="shared" si="9"/>
        <v>0</v>
      </c>
      <c r="AD46" s="8">
        <f t="shared" si="10"/>
        <v>38.5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6.5</v>
      </c>
      <c r="AJ46" s="8">
        <f t="shared" si="16"/>
        <v>0</v>
      </c>
      <c r="AK46" s="8">
        <f t="shared" si="17"/>
        <v>38.5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387</v>
      </c>
      <c r="AQ46" s="8">
        <f t="shared" si="31"/>
        <v>0</v>
      </c>
      <c r="AR46" s="8">
        <f t="shared" si="18"/>
        <v>643</v>
      </c>
      <c r="AT46" s="8">
        <v>41.5</v>
      </c>
      <c r="AU46" s="8">
        <v>41.5</v>
      </c>
      <c r="AW46" s="201">
        <v>32</v>
      </c>
      <c r="AX46" s="201">
        <v>0</v>
      </c>
      <c r="AY46" s="201">
        <v>0</v>
      </c>
      <c r="AZ46" s="201">
        <v>0</v>
      </c>
      <c r="BA46" s="201">
        <v>6.5</v>
      </c>
      <c r="BB46" s="201">
        <v>0</v>
      </c>
      <c r="BC46" s="8">
        <f t="shared" si="19"/>
        <v>38.5</v>
      </c>
      <c r="BD46" s="201">
        <v>32</v>
      </c>
      <c r="BE46" s="201">
        <v>0</v>
      </c>
      <c r="BF46" s="201">
        <v>0</v>
      </c>
      <c r="BG46" s="201">
        <v>0</v>
      </c>
      <c r="BH46" s="201">
        <v>6.5</v>
      </c>
      <c r="BI46" s="201">
        <v>0</v>
      </c>
      <c r="BJ46" s="8">
        <f t="shared" si="20"/>
        <v>38.5</v>
      </c>
      <c r="BL46" s="8">
        <f t="shared" si="21"/>
        <v>41.5</v>
      </c>
      <c r="BM46" s="8">
        <f t="shared" si="22"/>
        <v>41.5</v>
      </c>
      <c r="BN46" s="8">
        <f t="shared" si="23"/>
        <v>38.5</v>
      </c>
      <c r="BO46" s="8">
        <f t="shared" si="24"/>
        <v>38.5</v>
      </c>
      <c r="BP46" s="182">
        <f t="shared" si="25"/>
        <v>3</v>
      </c>
      <c r="BQ46" s="182">
        <f t="shared" si="26"/>
        <v>3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920</v>
      </c>
      <c r="G47" s="16">
        <f>'[3]03'!G49</f>
        <v>0</v>
      </c>
      <c r="H47" s="17">
        <f t="shared" si="27"/>
        <v>1240</v>
      </c>
      <c r="I47" s="15">
        <f>'[3]03'!J49</f>
        <v>320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417</v>
      </c>
      <c r="N47" s="16">
        <f>'[3]03'!O49</f>
        <v>0</v>
      </c>
      <c r="O47" s="17">
        <f t="shared" si="28"/>
        <v>737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417</v>
      </c>
      <c r="V47" s="16">
        <f t="shared" si="29"/>
        <v>0</v>
      </c>
      <c r="W47" s="17">
        <f t="shared" si="30"/>
        <v>737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417</v>
      </c>
      <c r="AQ47" s="8">
        <f t="shared" si="31"/>
        <v>0</v>
      </c>
      <c r="AR47" s="8">
        <f t="shared" si="18"/>
        <v>673</v>
      </c>
      <c r="AT47" s="8">
        <v>41.5</v>
      </c>
      <c r="AU47" s="8">
        <v>41.5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41.5</v>
      </c>
      <c r="BM47" s="8">
        <f t="shared" si="22"/>
        <v>41.5</v>
      </c>
      <c r="BN47" s="8">
        <f t="shared" si="23"/>
        <v>32</v>
      </c>
      <c r="BO47" s="8">
        <f t="shared" si="24"/>
        <v>32</v>
      </c>
      <c r="BP47" s="182">
        <f t="shared" si="25"/>
        <v>9.5</v>
      </c>
      <c r="BQ47" s="182">
        <f t="shared" si="26"/>
        <v>9.5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920</v>
      </c>
      <c r="G48" s="16">
        <f>'[3]03'!G50</f>
        <v>0</v>
      </c>
      <c r="H48" s="17">
        <f t="shared" si="27"/>
        <v>1240</v>
      </c>
      <c r="I48" s="15">
        <f>'[3]03'!J50</f>
        <v>320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417</v>
      </c>
      <c r="N48" s="16">
        <f>'[3]03'!O50</f>
        <v>0</v>
      </c>
      <c r="O48" s="17">
        <f t="shared" si="28"/>
        <v>737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417</v>
      </c>
      <c r="V48" s="16">
        <f t="shared" si="29"/>
        <v>0</v>
      </c>
      <c r="W48" s="17">
        <f t="shared" si="30"/>
        <v>737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417</v>
      </c>
      <c r="AQ48" s="8">
        <f t="shared" si="31"/>
        <v>0</v>
      </c>
      <c r="AR48" s="8">
        <f t="shared" si="18"/>
        <v>673</v>
      </c>
      <c r="AT48" s="8">
        <v>32</v>
      </c>
      <c r="AU48" s="8">
        <v>32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920</v>
      </c>
      <c r="G49" s="16">
        <f>'[3]03'!G51</f>
        <v>0</v>
      </c>
      <c r="H49" s="17">
        <f t="shared" si="27"/>
        <v>1240</v>
      </c>
      <c r="I49" s="15">
        <f>'[3]03'!J51</f>
        <v>320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425.5</v>
      </c>
      <c r="N49" s="16">
        <f>'[3]03'!O51</f>
        <v>0</v>
      </c>
      <c r="O49" s="17">
        <f t="shared" si="28"/>
        <v>745.5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425.5</v>
      </c>
      <c r="V49" s="16">
        <f t="shared" si="29"/>
        <v>0</v>
      </c>
      <c r="W49" s="17">
        <f t="shared" si="30"/>
        <v>745.5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425.5</v>
      </c>
      <c r="AQ49" s="8">
        <f t="shared" si="31"/>
        <v>0</v>
      </c>
      <c r="AR49" s="8">
        <f t="shared" si="18"/>
        <v>681.5</v>
      </c>
      <c r="AT49" s="8">
        <v>32</v>
      </c>
      <c r="AU49" s="8">
        <v>32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920</v>
      </c>
      <c r="G50" s="16">
        <f>'[3]03'!G52</f>
        <v>0</v>
      </c>
      <c r="H50" s="17">
        <f t="shared" si="27"/>
        <v>1240</v>
      </c>
      <c r="I50" s="15">
        <f>'[3]03'!J52</f>
        <v>320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400</v>
      </c>
      <c r="N50" s="16">
        <f>'[3]03'!O52</f>
        <v>0</v>
      </c>
      <c r="O50" s="17">
        <f t="shared" si="28"/>
        <v>720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400</v>
      </c>
      <c r="V50" s="16">
        <f t="shared" si="29"/>
        <v>0</v>
      </c>
      <c r="W50" s="17">
        <f t="shared" si="30"/>
        <v>720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7.5</v>
      </c>
      <c r="AC50" s="8">
        <f t="shared" si="9"/>
        <v>0</v>
      </c>
      <c r="AD50" s="8">
        <f t="shared" si="10"/>
        <v>39.5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7.5</v>
      </c>
      <c r="AJ50" s="8">
        <f t="shared" si="16"/>
        <v>0</v>
      </c>
      <c r="AK50" s="8">
        <f t="shared" si="17"/>
        <v>39.5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385</v>
      </c>
      <c r="AQ50" s="8">
        <f t="shared" si="31"/>
        <v>0</v>
      </c>
      <c r="AR50" s="8">
        <f t="shared" si="18"/>
        <v>641</v>
      </c>
      <c r="AT50" s="8">
        <v>39.5</v>
      </c>
      <c r="AU50" s="8">
        <v>39.5</v>
      </c>
      <c r="AW50" s="201">
        <v>32</v>
      </c>
      <c r="AX50" s="201">
        <v>0</v>
      </c>
      <c r="AY50" s="201">
        <v>0</v>
      </c>
      <c r="AZ50" s="201">
        <v>0</v>
      </c>
      <c r="BA50" s="201">
        <v>7.5</v>
      </c>
      <c r="BB50" s="201">
        <v>0</v>
      </c>
      <c r="BC50" s="8">
        <f t="shared" si="19"/>
        <v>39.5</v>
      </c>
      <c r="BD50" s="201">
        <v>32</v>
      </c>
      <c r="BE50" s="201">
        <v>0</v>
      </c>
      <c r="BF50" s="201">
        <v>0</v>
      </c>
      <c r="BG50" s="201">
        <v>0</v>
      </c>
      <c r="BH50" s="201">
        <v>7.5</v>
      </c>
      <c r="BI50" s="201">
        <v>0</v>
      </c>
      <c r="BJ50" s="8">
        <f t="shared" si="20"/>
        <v>39.5</v>
      </c>
      <c r="BL50" s="8">
        <f t="shared" si="21"/>
        <v>39.5</v>
      </c>
      <c r="BM50" s="8">
        <f t="shared" si="22"/>
        <v>39.5</v>
      </c>
      <c r="BN50" s="8">
        <f t="shared" si="23"/>
        <v>39.5</v>
      </c>
      <c r="BO50" s="8">
        <f t="shared" si="24"/>
        <v>39.5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880</v>
      </c>
      <c r="G51" s="16">
        <f>'[3]03'!G53</f>
        <v>0</v>
      </c>
      <c r="H51" s="17">
        <f t="shared" si="27"/>
        <v>1200</v>
      </c>
      <c r="I51" s="15">
        <f>'[3]03'!J53</f>
        <v>320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415</v>
      </c>
      <c r="N51" s="16">
        <f>'[3]03'!O53</f>
        <v>0</v>
      </c>
      <c r="O51" s="17">
        <f t="shared" si="28"/>
        <v>735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415</v>
      </c>
      <c r="V51" s="16">
        <f t="shared" si="29"/>
        <v>0</v>
      </c>
      <c r="W51" s="17">
        <f t="shared" si="30"/>
        <v>735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415</v>
      </c>
      <c r="AQ51" s="8">
        <f t="shared" si="31"/>
        <v>0</v>
      </c>
      <c r="AR51" s="8">
        <f t="shared" si="18"/>
        <v>671</v>
      </c>
      <c r="AT51" s="8">
        <v>32</v>
      </c>
      <c r="AU51" s="8">
        <v>32</v>
      </c>
      <c r="AW51" s="201">
        <v>32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32</v>
      </c>
      <c r="BD51" s="201">
        <v>32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880</v>
      </c>
      <c r="G52" s="16">
        <f>'[3]03'!G54</f>
        <v>0</v>
      </c>
      <c r="H52" s="17">
        <f t="shared" si="27"/>
        <v>1200</v>
      </c>
      <c r="I52" s="15">
        <f>'[3]03'!J54</f>
        <v>320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415</v>
      </c>
      <c r="N52" s="16">
        <f>'[3]03'!O54</f>
        <v>0</v>
      </c>
      <c r="O52" s="17">
        <f t="shared" si="28"/>
        <v>735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415</v>
      </c>
      <c r="V52" s="16">
        <f t="shared" si="29"/>
        <v>0</v>
      </c>
      <c r="W52" s="17">
        <f t="shared" si="30"/>
        <v>735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415</v>
      </c>
      <c r="AQ52" s="8">
        <f t="shared" si="31"/>
        <v>0</v>
      </c>
      <c r="AR52" s="8">
        <f t="shared" si="18"/>
        <v>671</v>
      </c>
      <c r="AT52" s="8">
        <v>32</v>
      </c>
      <c r="AU52" s="8">
        <v>32</v>
      </c>
      <c r="AW52" s="201">
        <v>32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32</v>
      </c>
      <c r="BD52" s="201">
        <v>32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880</v>
      </c>
      <c r="G53" s="16">
        <f>'[3]03'!G55</f>
        <v>0</v>
      </c>
      <c r="H53" s="17">
        <f t="shared" si="27"/>
        <v>1200</v>
      </c>
      <c r="I53" s="15">
        <f>'[3]03'!J55</f>
        <v>320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415</v>
      </c>
      <c r="N53" s="16">
        <f>'[3]03'!O55</f>
        <v>0</v>
      </c>
      <c r="O53" s="17">
        <f t="shared" si="28"/>
        <v>735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415</v>
      </c>
      <c r="V53" s="16">
        <f t="shared" si="29"/>
        <v>0</v>
      </c>
      <c r="W53" s="17">
        <f t="shared" si="30"/>
        <v>735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415</v>
      </c>
      <c r="AQ53" s="8">
        <f t="shared" si="31"/>
        <v>0</v>
      </c>
      <c r="AR53" s="8">
        <f t="shared" si="18"/>
        <v>671</v>
      </c>
      <c r="AT53" s="8">
        <v>32</v>
      </c>
      <c r="AU53" s="8">
        <v>32</v>
      </c>
      <c r="AW53" s="201">
        <v>32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32</v>
      </c>
      <c r="BD53" s="201">
        <v>32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880</v>
      </c>
      <c r="G54" s="16">
        <f>'[3]03'!G56</f>
        <v>0</v>
      </c>
      <c r="H54" s="17">
        <f t="shared" si="27"/>
        <v>1200</v>
      </c>
      <c r="I54" s="15">
        <f>'[3]03'!J56</f>
        <v>320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415</v>
      </c>
      <c r="N54" s="16">
        <f>'[3]03'!O56</f>
        <v>0</v>
      </c>
      <c r="O54" s="17">
        <f t="shared" si="28"/>
        <v>735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415</v>
      </c>
      <c r="V54" s="16">
        <f t="shared" si="29"/>
        <v>0</v>
      </c>
      <c r="W54" s="17">
        <f t="shared" si="30"/>
        <v>735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415</v>
      </c>
      <c r="AQ54" s="8">
        <f t="shared" si="31"/>
        <v>0</v>
      </c>
      <c r="AR54" s="8">
        <f t="shared" si="18"/>
        <v>671</v>
      </c>
      <c r="AT54" s="8">
        <v>32</v>
      </c>
      <c r="AU54" s="8">
        <v>32</v>
      </c>
      <c r="AW54" s="201">
        <v>32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32</v>
      </c>
      <c r="BD54" s="201">
        <v>32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880</v>
      </c>
      <c r="G55" s="16">
        <f>'[3]03'!G57</f>
        <v>0</v>
      </c>
      <c r="H55" s="17">
        <f t="shared" si="27"/>
        <v>1200</v>
      </c>
      <c r="I55" s="15">
        <f>'[3]03'!J57</f>
        <v>320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415</v>
      </c>
      <c r="N55" s="16">
        <f>'[3]03'!O57</f>
        <v>0</v>
      </c>
      <c r="O55" s="17">
        <f t="shared" si="28"/>
        <v>735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415</v>
      </c>
      <c r="V55" s="16">
        <f t="shared" si="29"/>
        <v>0</v>
      </c>
      <c r="W55" s="17">
        <f t="shared" si="30"/>
        <v>735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415</v>
      </c>
      <c r="AQ55" s="8">
        <f t="shared" si="31"/>
        <v>0</v>
      </c>
      <c r="AR55" s="8">
        <f t="shared" si="18"/>
        <v>671</v>
      </c>
      <c r="AT55" s="8">
        <v>32</v>
      </c>
      <c r="AU55" s="8">
        <v>32</v>
      </c>
      <c r="AW55" s="201">
        <v>32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32</v>
      </c>
      <c r="BD55" s="201">
        <v>32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880</v>
      </c>
      <c r="G56" s="16">
        <f>'[3]03'!G58</f>
        <v>0</v>
      </c>
      <c r="H56" s="17">
        <f t="shared" si="27"/>
        <v>1200</v>
      </c>
      <c r="I56" s="15">
        <f>'[3]03'!J58</f>
        <v>320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400</v>
      </c>
      <c r="N56" s="16">
        <f>'[3]03'!O58</f>
        <v>0</v>
      </c>
      <c r="O56" s="17">
        <f t="shared" si="28"/>
        <v>720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400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720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7.5</v>
      </c>
      <c r="AC56" s="8">
        <f t="shared" si="9"/>
        <v>0</v>
      </c>
      <c r="AD56" s="8">
        <f t="shared" si="10"/>
        <v>39.5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7.5</v>
      </c>
      <c r="AJ56" s="8">
        <f t="shared" si="16"/>
        <v>0</v>
      </c>
      <c r="AK56" s="8">
        <f t="shared" si="17"/>
        <v>39.5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385</v>
      </c>
      <c r="AQ56" s="8">
        <f t="shared" si="31"/>
        <v>0</v>
      </c>
      <c r="AR56" s="8">
        <f t="shared" si="18"/>
        <v>641</v>
      </c>
      <c r="AT56" s="8">
        <v>39.5</v>
      </c>
      <c r="AU56" s="8">
        <v>39.5</v>
      </c>
      <c r="AW56" s="201">
        <v>32</v>
      </c>
      <c r="AX56" s="201">
        <v>0</v>
      </c>
      <c r="AY56" s="201">
        <v>0</v>
      </c>
      <c r="AZ56" s="201">
        <v>0</v>
      </c>
      <c r="BA56" s="201">
        <v>7.5</v>
      </c>
      <c r="BB56" s="201">
        <v>0</v>
      </c>
      <c r="BC56" s="8">
        <f t="shared" si="19"/>
        <v>39.5</v>
      </c>
      <c r="BD56" s="201">
        <v>32</v>
      </c>
      <c r="BE56" s="201">
        <v>0</v>
      </c>
      <c r="BF56" s="201">
        <v>0</v>
      </c>
      <c r="BG56" s="201">
        <v>0</v>
      </c>
      <c r="BH56" s="201">
        <v>7.5</v>
      </c>
      <c r="BI56" s="201">
        <v>0</v>
      </c>
      <c r="BJ56" s="8">
        <f t="shared" si="20"/>
        <v>39.5</v>
      </c>
      <c r="BL56" s="8">
        <f t="shared" si="21"/>
        <v>39.5</v>
      </c>
      <c r="BM56" s="8">
        <f t="shared" si="22"/>
        <v>39.5</v>
      </c>
      <c r="BN56" s="8">
        <f t="shared" si="23"/>
        <v>39.5</v>
      </c>
      <c r="BO56" s="8">
        <f t="shared" si="24"/>
        <v>39.5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880</v>
      </c>
      <c r="G57" s="16">
        <f>'[3]03'!G59</f>
        <v>0</v>
      </c>
      <c r="H57" s="17">
        <f t="shared" si="27"/>
        <v>1200</v>
      </c>
      <c r="I57" s="15">
        <f>'[3]03'!J59</f>
        <v>320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415</v>
      </c>
      <c r="N57" s="16">
        <f>'[3]03'!O59</f>
        <v>0</v>
      </c>
      <c r="O57" s="17">
        <f t="shared" si="28"/>
        <v>735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415</v>
      </c>
      <c r="V57" s="16">
        <f t="shared" si="32"/>
        <v>0</v>
      </c>
      <c r="W57" s="17">
        <f t="shared" si="30"/>
        <v>735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415</v>
      </c>
      <c r="AQ57" s="8">
        <f t="shared" si="31"/>
        <v>0</v>
      </c>
      <c r="AR57" s="8">
        <f t="shared" si="18"/>
        <v>671</v>
      </c>
      <c r="AT57" s="8">
        <v>32</v>
      </c>
      <c r="AU57" s="8">
        <v>32</v>
      </c>
      <c r="AW57" s="201">
        <v>32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32</v>
      </c>
      <c r="BD57" s="201">
        <v>32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880</v>
      </c>
      <c r="G58" s="16">
        <f>'[3]03'!G60</f>
        <v>0</v>
      </c>
      <c r="H58" s="17">
        <f t="shared" si="27"/>
        <v>1200</v>
      </c>
      <c r="I58" s="15">
        <f>'[3]03'!J60</f>
        <v>320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415</v>
      </c>
      <c r="N58" s="16">
        <f>'[3]03'!O60</f>
        <v>0</v>
      </c>
      <c r="O58" s="17">
        <f t="shared" si="28"/>
        <v>735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415</v>
      </c>
      <c r="V58" s="16">
        <f t="shared" si="32"/>
        <v>0</v>
      </c>
      <c r="W58" s="17">
        <f t="shared" si="30"/>
        <v>735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415</v>
      </c>
      <c r="AQ58" s="8">
        <f t="shared" si="31"/>
        <v>0</v>
      </c>
      <c r="AR58" s="8">
        <f t="shared" si="18"/>
        <v>671</v>
      </c>
      <c r="AT58" s="8">
        <v>32</v>
      </c>
      <c r="AU58" s="8">
        <v>32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880</v>
      </c>
      <c r="G59" s="16">
        <f>'[3]03'!G61</f>
        <v>0</v>
      </c>
      <c r="H59" s="17">
        <f t="shared" si="27"/>
        <v>1200</v>
      </c>
      <c r="I59" s="15">
        <f>'[3]03'!J61</f>
        <v>320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415</v>
      </c>
      <c r="N59" s="16">
        <f>'[3]03'!O61</f>
        <v>0</v>
      </c>
      <c r="O59" s="17">
        <f t="shared" si="28"/>
        <v>735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415</v>
      </c>
      <c r="V59" s="16">
        <f t="shared" si="32"/>
        <v>0</v>
      </c>
      <c r="W59" s="17">
        <f t="shared" si="30"/>
        <v>735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415</v>
      </c>
      <c r="AQ59" s="8">
        <f t="shared" si="31"/>
        <v>0</v>
      </c>
      <c r="AR59" s="8">
        <f t="shared" si="18"/>
        <v>671</v>
      </c>
      <c r="AT59" s="8">
        <v>32</v>
      </c>
      <c r="AU59" s="8">
        <v>32</v>
      </c>
      <c r="AW59" s="201">
        <v>32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32</v>
      </c>
      <c r="BD59" s="201">
        <v>32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880</v>
      </c>
      <c r="G60" s="16">
        <f>'[3]03'!G62</f>
        <v>0</v>
      </c>
      <c r="H60" s="17">
        <f t="shared" si="27"/>
        <v>1200</v>
      </c>
      <c r="I60" s="15">
        <f>'[3]03'!J62</f>
        <v>320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415</v>
      </c>
      <c r="N60" s="16">
        <f>'[3]03'!O62</f>
        <v>0</v>
      </c>
      <c r="O60" s="17">
        <f t="shared" si="28"/>
        <v>735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415</v>
      </c>
      <c r="V60" s="16">
        <f t="shared" si="32"/>
        <v>0</v>
      </c>
      <c r="W60" s="17">
        <f t="shared" si="30"/>
        <v>735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415</v>
      </c>
      <c r="AQ60" s="8">
        <f t="shared" si="31"/>
        <v>0</v>
      </c>
      <c r="AR60" s="8">
        <f t="shared" si="18"/>
        <v>671</v>
      </c>
      <c r="AT60" s="8">
        <v>32</v>
      </c>
      <c r="AU60" s="8">
        <v>32</v>
      </c>
      <c r="AW60" s="201">
        <v>32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32</v>
      </c>
      <c r="BD60" s="201">
        <v>32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880</v>
      </c>
      <c r="G61" s="16">
        <f>'[3]03'!G63</f>
        <v>0</v>
      </c>
      <c r="H61" s="17">
        <f t="shared" si="27"/>
        <v>1200</v>
      </c>
      <c r="I61" s="15">
        <f>'[3]03'!J63</f>
        <v>320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415</v>
      </c>
      <c r="N61" s="16">
        <f>'[3]03'!O63</f>
        <v>0</v>
      </c>
      <c r="O61" s="17">
        <f t="shared" si="28"/>
        <v>735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415</v>
      </c>
      <c r="V61" s="16">
        <f t="shared" si="32"/>
        <v>0</v>
      </c>
      <c r="W61" s="17">
        <f t="shared" si="30"/>
        <v>735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415</v>
      </c>
      <c r="AQ61" s="8">
        <f t="shared" si="34"/>
        <v>0</v>
      </c>
      <c r="AR61" s="8">
        <f t="shared" si="18"/>
        <v>671</v>
      </c>
      <c r="AT61" s="8">
        <v>32</v>
      </c>
      <c r="AU61" s="8">
        <v>32</v>
      </c>
      <c r="AW61" s="201">
        <v>32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32</v>
      </c>
      <c r="BD61" s="201">
        <v>32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880</v>
      </c>
      <c r="G62" s="16">
        <f>'[3]03'!G64</f>
        <v>0</v>
      </c>
      <c r="H62" s="17">
        <f t="shared" si="27"/>
        <v>1200</v>
      </c>
      <c r="I62" s="15">
        <f>'[3]03'!J64</f>
        <v>320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435</v>
      </c>
      <c r="N62" s="16">
        <f>'[3]03'!O64</f>
        <v>0</v>
      </c>
      <c r="O62" s="17">
        <f t="shared" si="28"/>
        <v>755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435</v>
      </c>
      <c r="V62" s="16">
        <f t="shared" si="32"/>
        <v>0</v>
      </c>
      <c r="W62" s="17">
        <f t="shared" si="30"/>
        <v>755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435</v>
      </c>
      <c r="AQ62" s="8">
        <f t="shared" si="34"/>
        <v>0</v>
      </c>
      <c r="AR62" s="8">
        <f t="shared" si="18"/>
        <v>691</v>
      </c>
      <c r="AT62" s="8">
        <v>32</v>
      </c>
      <c r="AU62" s="8">
        <v>32</v>
      </c>
      <c r="AW62" s="201">
        <v>32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32</v>
      </c>
      <c r="BD62" s="201">
        <v>32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880</v>
      </c>
      <c r="G63" s="16">
        <f>'[3]03'!G65</f>
        <v>0</v>
      </c>
      <c r="H63" s="17">
        <f t="shared" si="27"/>
        <v>1200</v>
      </c>
      <c r="I63" s="15">
        <f>'[3]03'!J65</f>
        <v>320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465</v>
      </c>
      <c r="N63" s="16">
        <f>'[3]03'!O65</f>
        <v>0</v>
      </c>
      <c r="O63" s="17">
        <f t="shared" si="28"/>
        <v>785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465</v>
      </c>
      <c r="V63" s="16">
        <f t="shared" si="32"/>
        <v>0</v>
      </c>
      <c r="W63" s="17">
        <f t="shared" si="30"/>
        <v>785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465</v>
      </c>
      <c r="AQ63" s="8">
        <f t="shared" si="34"/>
        <v>0</v>
      </c>
      <c r="AR63" s="8">
        <f t="shared" si="18"/>
        <v>721</v>
      </c>
      <c r="AT63" s="8">
        <v>32</v>
      </c>
      <c r="AU63" s="8">
        <v>32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880</v>
      </c>
      <c r="G64" s="16">
        <f>'[3]03'!G66</f>
        <v>0</v>
      </c>
      <c r="H64" s="17">
        <f t="shared" si="27"/>
        <v>1200</v>
      </c>
      <c r="I64" s="15">
        <f>'[3]03'!J66</f>
        <v>320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465</v>
      </c>
      <c r="N64" s="16">
        <f>'[3]03'!O66</f>
        <v>0</v>
      </c>
      <c r="O64" s="17">
        <f t="shared" si="28"/>
        <v>785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465</v>
      </c>
      <c r="V64" s="16">
        <f t="shared" si="32"/>
        <v>0</v>
      </c>
      <c r="W64" s="17">
        <f t="shared" si="30"/>
        <v>785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465</v>
      </c>
      <c r="AQ64" s="8">
        <f t="shared" si="34"/>
        <v>0</v>
      </c>
      <c r="AR64" s="8">
        <f t="shared" si="18"/>
        <v>721</v>
      </c>
      <c r="AT64" s="8">
        <v>32</v>
      </c>
      <c r="AU64" s="8">
        <v>32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880</v>
      </c>
      <c r="G65" s="16">
        <f>'[3]03'!G67</f>
        <v>0</v>
      </c>
      <c r="H65" s="17">
        <f t="shared" si="27"/>
        <v>1200</v>
      </c>
      <c r="I65" s="15">
        <f>'[3]03'!J67</f>
        <v>320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465</v>
      </c>
      <c r="N65" s="16">
        <f>'[3]03'!O67</f>
        <v>0</v>
      </c>
      <c r="O65" s="17">
        <f t="shared" si="28"/>
        <v>785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465</v>
      </c>
      <c r="V65" s="16">
        <f t="shared" si="32"/>
        <v>0</v>
      </c>
      <c r="W65" s="17">
        <f t="shared" si="30"/>
        <v>785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465</v>
      </c>
      <c r="AQ65" s="8">
        <f t="shared" si="34"/>
        <v>0</v>
      </c>
      <c r="AR65" s="8">
        <f t="shared" si="18"/>
        <v>721</v>
      </c>
      <c r="AT65" s="8">
        <v>32</v>
      </c>
      <c r="AU65" s="8">
        <v>32</v>
      </c>
      <c r="AW65" s="201">
        <v>32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32</v>
      </c>
      <c r="BD65" s="201">
        <v>32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880</v>
      </c>
      <c r="G66" s="16">
        <f>'[3]03'!G68</f>
        <v>0</v>
      </c>
      <c r="H66" s="17">
        <f t="shared" si="27"/>
        <v>1200</v>
      </c>
      <c r="I66" s="15">
        <f>'[3]03'!J68</f>
        <v>320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465</v>
      </c>
      <c r="N66" s="16">
        <f>'[3]03'!O68</f>
        <v>0</v>
      </c>
      <c r="O66" s="17">
        <f t="shared" si="28"/>
        <v>785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465</v>
      </c>
      <c r="V66" s="16">
        <f t="shared" si="32"/>
        <v>0</v>
      </c>
      <c r="W66" s="17">
        <f t="shared" si="30"/>
        <v>785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465</v>
      </c>
      <c r="AQ66" s="8">
        <f t="shared" si="34"/>
        <v>0</v>
      </c>
      <c r="AR66" s="8">
        <f t="shared" si="18"/>
        <v>721</v>
      </c>
      <c r="AT66" s="8">
        <v>32</v>
      </c>
      <c r="AU66" s="8">
        <v>32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880</v>
      </c>
      <c r="G67" s="16">
        <f>'[3]03'!G69</f>
        <v>0</v>
      </c>
      <c r="H67" s="17">
        <f t="shared" si="27"/>
        <v>1200</v>
      </c>
      <c r="I67" s="15">
        <f>'[3]03'!J69</f>
        <v>320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476.02</v>
      </c>
      <c r="N67" s="16">
        <f>'[3]03'!O69</f>
        <v>0</v>
      </c>
      <c r="O67" s="17">
        <f t="shared" si="28"/>
        <v>796.02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476.02</v>
      </c>
      <c r="V67" s="16">
        <f t="shared" si="32"/>
        <v>0</v>
      </c>
      <c r="W67" s="17">
        <f t="shared" si="30"/>
        <v>796.02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476.02</v>
      </c>
      <c r="AQ67" s="8">
        <f t="shared" si="34"/>
        <v>0</v>
      </c>
      <c r="AR67" s="8">
        <f t="shared" si="18"/>
        <v>732.02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880</v>
      </c>
      <c r="G68" s="16">
        <f>'[3]03'!G70</f>
        <v>0</v>
      </c>
      <c r="H68" s="17">
        <f t="shared" si="27"/>
        <v>1200</v>
      </c>
      <c r="I68" s="15">
        <f>'[3]03'!J70</f>
        <v>320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435</v>
      </c>
      <c r="N68" s="16">
        <f>'[3]03'!O70</f>
        <v>0</v>
      </c>
      <c r="O68" s="17">
        <f t="shared" si="28"/>
        <v>755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435</v>
      </c>
      <c r="V68" s="16">
        <f t="shared" si="32"/>
        <v>0</v>
      </c>
      <c r="W68" s="17">
        <f t="shared" si="30"/>
        <v>755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435</v>
      </c>
      <c r="AQ68" s="8">
        <f t="shared" si="34"/>
        <v>0</v>
      </c>
      <c r="AR68" s="8">
        <f t="shared" ref="AR68:AR98" si="50">SUM(AL68:AQ68)</f>
        <v>691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880</v>
      </c>
      <c r="G69" s="16">
        <f>'[3]03'!G71</f>
        <v>0</v>
      </c>
      <c r="H69" s="17">
        <f t="shared" ref="H69:H98" si="59">SUM(B69:G69)</f>
        <v>1200</v>
      </c>
      <c r="I69" s="15">
        <f>'[3]03'!J71</f>
        <v>320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465</v>
      </c>
      <c r="N69" s="16">
        <f>'[3]03'!O71</f>
        <v>0</v>
      </c>
      <c r="O69" s="17">
        <f t="shared" ref="O69:O98" si="60">SUM(I69:N69)</f>
        <v>785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465</v>
      </c>
      <c r="V69" s="16">
        <f t="shared" si="32"/>
        <v>0</v>
      </c>
      <c r="W69" s="17">
        <f t="shared" ref="W69:W98" si="61">SUM(Q69:V69)</f>
        <v>785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465</v>
      </c>
      <c r="AQ69" s="8">
        <f t="shared" si="34"/>
        <v>0</v>
      </c>
      <c r="AR69" s="8">
        <f t="shared" si="50"/>
        <v>721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880</v>
      </c>
      <c r="G70" s="16">
        <f>'[3]03'!G72</f>
        <v>0</v>
      </c>
      <c r="H70" s="17">
        <f t="shared" si="59"/>
        <v>1200</v>
      </c>
      <c r="I70" s="15">
        <f>'[3]03'!J72</f>
        <v>320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465</v>
      </c>
      <c r="N70" s="16">
        <f>'[3]03'!O72</f>
        <v>0</v>
      </c>
      <c r="O70" s="17">
        <f t="shared" si="60"/>
        <v>785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465</v>
      </c>
      <c r="V70" s="16">
        <f t="shared" si="32"/>
        <v>0</v>
      </c>
      <c r="W70" s="17">
        <f t="shared" si="61"/>
        <v>785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465</v>
      </c>
      <c r="AQ70" s="8">
        <f t="shared" si="34"/>
        <v>0</v>
      </c>
      <c r="AR70" s="8">
        <f t="shared" si="50"/>
        <v>721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880</v>
      </c>
      <c r="G71" s="16">
        <f>'[3]03'!G73</f>
        <v>0</v>
      </c>
      <c r="H71" s="17">
        <f t="shared" si="59"/>
        <v>1200</v>
      </c>
      <c r="I71" s="15">
        <f>'[3]03'!J73</f>
        <v>320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465</v>
      </c>
      <c r="N71" s="16">
        <f>'[3]03'!O73</f>
        <v>0</v>
      </c>
      <c r="O71" s="17">
        <f t="shared" si="60"/>
        <v>785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465</v>
      </c>
      <c r="V71" s="16">
        <f t="shared" si="32"/>
        <v>0</v>
      </c>
      <c r="W71" s="17">
        <f t="shared" si="61"/>
        <v>785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465</v>
      </c>
      <c r="AQ71" s="8">
        <f t="shared" si="34"/>
        <v>0</v>
      </c>
      <c r="AR71" s="8">
        <f t="shared" si="50"/>
        <v>721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880</v>
      </c>
      <c r="G72" s="16">
        <f>'[3]03'!G74</f>
        <v>0</v>
      </c>
      <c r="H72" s="17">
        <f t="shared" si="59"/>
        <v>1200</v>
      </c>
      <c r="I72" s="15">
        <f>'[3]03'!J74</f>
        <v>320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465</v>
      </c>
      <c r="N72" s="16">
        <f>'[3]03'!O74</f>
        <v>0</v>
      </c>
      <c r="O72" s="17">
        <f t="shared" si="60"/>
        <v>785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465</v>
      </c>
      <c r="V72" s="16">
        <f t="shared" si="32"/>
        <v>0</v>
      </c>
      <c r="W72" s="17">
        <f t="shared" si="61"/>
        <v>785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465</v>
      </c>
      <c r="AQ72" s="8">
        <f t="shared" si="34"/>
        <v>0</v>
      </c>
      <c r="AR72" s="8">
        <f t="shared" si="50"/>
        <v>721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880</v>
      </c>
      <c r="G73" s="16">
        <f>'[3]03'!G75</f>
        <v>0</v>
      </c>
      <c r="H73" s="17">
        <f t="shared" si="59"/>
        <v>1200</v>
      </c>
      <c r="I73" s="15">
        <f>'[3]03'!J75</f>
        <v>320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476.52</v>
      </c>
      <c r="N73" s="16">
        <f>'[3]03'!O75</f>
        <v>0</v>
      </c>
      <c r="O73" s="17">
        <f t="shared" si="60"/>
        <v>796.52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476.52</v>
      </c>
      <c r="V73" s="16">
        <f t="shared" si="32"/>
        <v>0</v>
      </c>
      <c r="W73" s="17">
        <f t="shared" si="61"/>
        <v>796.52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476.52</v>
      </c>
      <c r="AQ73" s="8">
        <f t="shared" si="34"/>
        <v>0</v>
      </c>
      <c r="AR73" s="8">
        <f t="shared" si="50"/>
        <v>732.52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880</v>
      </c>
      <c r="G74" s="16">
        <f>'[3]03'!G76</f>
        <v>0</v>
      </c>
      <c r="H74" s="17">
        <f t="shared" si="59"/>
        <v>1200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435</v>
      </c>
      <c r="N74" s="16">
        <f>'[3]03'!O76</f>
        <v>0</v>
      </c>
      <c r="O74" s="17">
        <f t="shared" si="60"/>
        <v>755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435</v>
      </c>
      <c r="V74" s="16">
        <f t="shared" si="32"/>
        <v>0</v>
      </c>
      <c r="W74" s="17">
        <f t="shared" si="61"/>
        <v>755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435</v>
      </c>
      <c r="AQ74" s="8">
        <f t="shared" si="34"/>
        <v>0</v>
      </c>
      <c r="AR74" s="8">
        <f t="shared" si="50"/>
        <v>691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920</v>
      </c>
      <c r="G75" s="16">
        <f>'[3]03'!G77</f>
        <v>0</v>
      </c>
      <c r="H75" s="17">
        <f t="shared" si="59"/>
        <v>1240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465</v>
      </c>
      <c r="N75" s="16">
        <f>'[3]03'!O77</f>
        <v>0</v>
      </c>
      <c r="O75" s="17">
        <f t="shared" si="60"/>
        <v>785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465</v>
      </c>
      <c r="V75" s="16">
        <f t="shared" si="32"/>
        <v>0</v>
      </c>
      <c r="W75" s="17">
        <f t="shared" si="61"/>
        <v>785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465</v>
      </c>
      <c r="AQ75" s="8">
        <f t="shared" si="34"/>
        <v>0</v>
      </c>
      <c r="AR75" s="8">
        <f t="shared" si="50"/>
        <v>721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32</v>
      </c>
      <c r="BD75" s="201">
        <v>32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920</v>
      </c>
      <c r="G76" s="16">
        <f>'[3]03'!G78</f>
        <v>0</v>
      </c>
      <c r="H76" s="17">
        <f t="shared" si="59"/>
        <v>1240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465</v>
      </c>
      <c r="N76" s="16">
        <f>'[3]03'!O78</f>
        <v>0</v>
      </c>
      <c r="O76" s="17">
        <f t="shared" si="60"/>
        <v>785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465</v>
      </c>
      <c r="V76" s="16">
        <f t="shared" si="32"/>
        <v>0</v>
      </c>
      <c r="W76" s="17">
        <f t="shared" si="61"/>
        <v>785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465</v>
      </c>
      <c r="AQ76" s="8">
        <f t="shared" si="34"/>
        <v>0</v>
      </c>
      <c r="AR76" s="8">
        <f t="shared" si="50"/>
        <v>721</v>
      </c>
      <c r="AT76" s="8">
        <v>32</v>
      </c>
      <c r="AU76" s="8">
        <v>32</v>
      </c>
      <c r="AW76" s="201">
        <v>32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32</v>
      </c>
      <c r="BD76" s="201">
        <v>32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920</v>
      </c>
      <c r="G77" s="16">
        <f>'[3]03'!G79</f>
        <v>0</v>
      </c>
      <c r="H77" s="17">
        <f t="shared" si="59"/>
        <v>1240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465</v>
      </c>
      <c r="N77" s="16">
        <f>'[3]03'!O79</f>
        <v>0</v>
      </c>
      <c r="O77" s="17">
        <f t="shared" si="60"/>
        <v>785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465</v>
      </c>
      <c r="V77" s="16">
        <f t="shared" si="32"/>
        <v>0</v>
      </c>
      <c r="W77" s="17">
        <f t="shared" si="61"/>
        <v>785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465</v>
      </c>
      <c r="AQ77" s="8">
        <f t="shared" si="34"/>
        <v>0</v>
      </c>
      <c r="AR77" s="8">
        <f t="shared" si="50"/>
        <v>721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920</v>
      </c>
      <c r="G78" s="16">
        <f>'[3]03'!G80</f>
        <v>0</v>
      </c>
      <c r="H78" s="17">
        <f t="shared" si="59"/>
        <v>1240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465</v>
      </c>
      <c r="N78" s="16">
        <f>'[3]03'!O80</f>
        <v>0</v>
      </c>
      <c r="O78" s="17">
        <f t="shared" si="60"/>
        <v>785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465</v>
      </c>
      <c r="V78" s="16">
        <f t="shared" si="32"/>
        <v>0</v>
      </c>
      <c r="W78" s="17">
        <f t="shared" si="61"/>
        <v>785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465</v>
      </c>
      <c r="AQ78" s="8">
        <f t="shared" si="34"/>
        <v>0</v>
      </c>
      <c r="AR78" s="8">
        <f t="shared" si="50"/>
        <v>721</v>
      </c>
      <c r="AT78" s="8">
        <v>32</v>
      </c>
      <c r="AU78" s="8">
        <v>32</v>
      </c>
      <c r="AW78" s="201">
        <v>32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32</v>
      </c>
      <c r="BD78" s="201">
        <v>32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920</v>
      </c>
      <c r="G79" s="16">
        <f>'[3]03'!G81</f>
        <v>0</v>
      </c>
      <c r="H79" s="17">
        <f t="shared" si="59"/>
        <v>1240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460.04</v>
      </c>
      <c r="N79" s="16">
        <f>'[3]03'!O81</f>
        <v>0</v>
      </c>
      <c r="O79" s="17">
        <f t="shared" si="60"/>
        <v>780.04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460.04</v>
      </c>
      <c r="V79" s="16">
        <f t="shared" si="32"/>
        <v>0</v>
      </c>
      <c r="W79" s="17">
        <f t="shared" si="61"/>
        <v>780.04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460.04</v>
      </c>
      <c r="AQ79" s="8">
        <f t="shared" si="34"/>
        <v>0</v>
      </c>
      <c r="AR79" s="8">
        <f t="shared" si="50"/>
        <v>716.04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920</v>
      </c>
      <c r="G80" s="16">
        <f>'[3]03'!G82</f>
        <v>0</v>
      </c>
      <c r="H80" s="17">
        <f t="shared" si="59"/>
        <v>1240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421</v>
      </c>
      <c r="N80" s="16">
        <f>'[3]03'!O82</f>
        <v>0</v>
      </c>
      <c r="O80" s="17">
        <f t="shared" si="60"/>
        <v>741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421</v>
      </c>
      <c r="V80" s="16">
        <f t="shared" si="32"/>
        <v>0</v>
      </c>
      <c r="W80" s="17">
        <f t="shared" si="61"/>
        <v>741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421</v>
      </c>
      <c r="AQ80" s="8">
        <f t="shared" si="34"/>
        <v>0</v>
      </c>
      <c r="AR80" s="8">
        <f t="shared" si="50"/>
        <v>677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920</v>
      </c>
      <c r="G81" s="16">
        <f>'[3]03'!G83</f>
        <v>0</v>
      </c>
      <c r="H81" s="17">
        <f t="shared" si="59"/>
        <v>1240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419</v>
      </c>
      <c r="N81" s="16">
        <f>'[3]03'!O83</f>
        <v>0</v>
      </c>
      <c r="O81" s="17">
        <f t="shared" si="60"/>
        <v>739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419</v>
      </c>
      <c r="V81" s="16">
        <f t="shared" si="32"/>
        <v>0</v>
      </c>
      <c r="W81" s="17">
        <f t="shared" si="61"/>
        <v>739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419</v>
      </c>
      <c r="AQ81" s="8">
        <f t="shared" si="34"/>
        <v>0</v>
      </c>
      <c r="AR81" s="8">
        <f t="shared" si="50"/>
        <v>675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32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920</v>
      </c>
      <c r="G82" s="16">
        <f>'[3]03'!G84</f>
        <v>0</v>
      </c>
      <c r="H82" s="17">
        <f t="shared" si="59"/>
        <v>1240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419</v>
      </c>
      <c r="N82" s="16">
        <f>'[3]03'!O84</f>
        <v>0</v>
      </c>
      <c r="O82" s="17">
        <f t="shared" si="60"/>
        <v>739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419</v>
      </c>
      <c r="V82" s="16">
        <f t="shared" si="32"/>
        <v>0</v>
      </c>
      <c r="W82" s="17">
        <f t="shared" si="61"/>
        <v>739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419</v>
      </c>
      <c r="AQ82" s="8">
        <f t="shared" si="34"/>
        <v>0</v>
      </c>
      <c r="AR82" s="8">
        <f t="shared" si="50"/>
        <v>675</v>
      </c>
      <c r="AT82" s="8">
        <v>32</v>
      </c>
      <c r="AU82" s="8">
        <v>32</v>
      </c>
      <c r="AW82" s="201">
        <v>32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32</v>
      </c>
      <c r="BD82" s="201">
        <v>32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920</v>
      </c>
      <c r="G83" s="16">
        <f>'[3]03'!G85</f>
        <v>0</v>
      </c>
      <c r="H83" s="17">
        <f t="shared" si="59"/>
        <v>1240</v>
      </c>
      <c r="I83" s="15">
        <f>'[3]03'!J85</f>
        <v>320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415</v>
      </c>
      <c r="N83" s="16">
        <f>'[3]03'!O85</f>
        <v>0</v>
      </c>
      <c r="O83" s="17">
        <f t="shared" si="60"/>
        <v>735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415</v>
      </c>
      <c r="V83" s="16">
        <f t="shared" si="32"/>
        <v>0</v>
      </c>
      <c r="W83" s="17">
        <f t="shared" si="61"/>
        <v>735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415</v>
      </c>
      <c r="AQ83" s="8">
        <f t="shared" si="34"/>
        <v>0</v>
      </c>
      <c r="AR83" s="8">
        <f t="shared" si="50"/>
        <v>671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920</v>
      </c>
      <c r="G84" s="16">
        <f>'[3]03'!G86</f>
        <v>0</v>
      </c>
      <c r="H84" s="17">
        <f t="shared" si="59"/>
        <v>1240</v>
      </c>
      <c r="I84" s="15">
        <f>'[3]03'!J86</f>
        <v>320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415</v>
      </c>
      <c r="N84" s="16">
        <f>'[3]03'!O86</f>
        <v>0</v>
      </c>
      <c r="O84" s="17">
        <f t="shared" si="60"/>
        <v>735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415</v>
      </c>
      <c r="V84" s="16">
        <f t="shared" si="32"/>
        <v>0</v>
      </c>
      <c r="W84" s="17">
        <f t="shared" si="61"/>
        <v>735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415</v>
      </c>
      <c r="AQ84" s="8">
        <f t="shared" si="34"/>
        <v>0</v>
      </c>
      <c r="AR84" s="8">
        <f t="shared" si="50"/>
        <v>671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920</v>
      </c>
      <c r="G85" s="16">
        <f>'[3]03'!G87</f>
        <v>0</v>
      </c>
      <c r="H85" s="17">
        <f t="shared" si="59"/>
        <v>1240</v>
      </c>
      <c r="I85" s="15">
        <f>'[3]03'!J87</f>
        <v>320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427.34</v>
      </c>
      <c r="N85" s="16">
        <f>'[3]03'!O87</f>
        <v>0</v>
      </c>
      <c r="O85" s="17">
        <f t="shared" si="60"/>
        <v>747.33999999999992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427.34</v>
      </c>
      <c r="V85" s="16">
        <f t="shared" si="32"/>
        <v>0</v>
      </c>
      <c r="W85" s="17">
        <f t="shared" si="61"/>
        <v>747.33999999999992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427.34</v>
      </c>
      <c r="AQ85" s="8">
        <f t="shared" si="34"/>
        <v>0</v>
      </c>
      <c r="AR85" s="8">
        <f t="shared" si="50"/>
        <v>683.33999999999992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920</v>
      </c>
      <c r="G86" s="16">
        <f>'[3]03'!G88</f>
        <v>0</v>
      </c>
      <c r="H86" s="17">
        <f t="shared" si="59"/>
        <v>1240</v>
      </c>
      <c r="I86" s="15">
        <f>'[3]03'!J88</f>
        <v>320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405</v>
      </c>
      <c r="N86" s="16">
        <f>'[3]03'!O88</f>
        <v>0</v>
      </c>
      <c r="O86" s="17">
        <f t="shared" si="60"/>
        <v>725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405</v>
      </c>
      <c r="V86" s="16">
        <f t="shared" si="32"/>
        <v>0</v>
      </c>
      <c r="W86" s="17">
        <f t="shared" si="61"/>
        <v>725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405</v>
      </c>
      <c r="AQ86" s="8">
        <f t="shared" si="34"/>
        <v>0</v>
      </c>
      <c r="AR86" s="8">
        <f t="shared" si="50"/>
        <v>661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920</v>
      </c>
      <c r="G87" s="16">
        <f>'[3]03'!G89</f>
        <v>0</v>
      </c>
      <c r="H87" s="17">
        <f t="shared" si="59"/>
        <v>1240</v>
      </c>
      <c r="I87" s="15">
        <f>'[3]03'!J89</f>
        <v>320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415</v>
      </c>
      <c r="N87" s="16">
        <f>'[3]03'!O89</f>
        <v>0</v>
      </c>
      <c r="O87" s="17">
        <f t="shared" si="60"/>
        <v>735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415</v>
      </c>
      <c r="V87" s="16">
        <f t="shared" si="32"/>
        <v>0</v>
      </c>
      <c r="W87" s="17">
        <f t="shared" si="61"/>
        <v>735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415</v>
      </c>
      <c r="AQ87" s="8">
        <f t="shared" si="34"/>
        <v>0</v>
      </c>
      <c r="AR87" s="8">
        <f t="shared" si="50"/>
        <v>671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920</v>
      </c>
      <c r="G88" s="16">
        <f>'[3]03'!G90</f>
        <v>0</v>
      </c>
      <c r="H88" s="17">
        <f t="shared" si="59"/>
        <v>1240</v>
      </c>
      <c r="I88" s="15">
        <f>'[3]03'!J90</f>
        <v>320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415</v>
      </c>
      <c r="N88" s="16">
        <f>'[3]03'!O90</f>
        <v>0</v>
      </c>
      <c r="O88" s="17">
        <f t="shared" si="60"/>
        <v>735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415</v>
      </c>
      <c r="V88" s="16">
        <f t="shared" si="32"/>
        <v>0</v>
      </c>
      <c r="W88" s="17">
        <f t="shared" si="61"/>
        <v>735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415</v>
      </c>
      <c r="AQ88" s="8">
        <f t="shared" si="34"/>
        <v>0</v>
      </c>
      <c r="AR88" s="8">
        <f t="shared" si="50"/>
        <v>671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920</v>
      </c>
      <c r="G89" s="16">
        <f>'[3]03'!G91</f>
        <v>0</v>
      </c>
      <c r="H89" s="17">
        <f t="shared" si="59"/>
        <v>1240</v>
      </c>
      <c r="I89" s="15">
        <f>'[3]03'!J91</f>
        <v>320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505</v>
      </c>
      <c r="N89" s="16">
        <f>'[3]03'!O91</f>
        <v>0</v>
      </c>
      <c r="O89" s="17">
        <f t="shared" si="60"/>
        <v>825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505</v>
      </c>
      <c r="V89" s="16">
        <f t="shared" si="32"/>
        <v>0</v>
      </c>
      <c r="W89" s="17">
        <f t="shared" si="61"/>
        <v>825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505</v>
      </c>
      <c r="AQ89" s="8">
        <f t="shared" si="34"/>
        <v>0</v>
      </c>
      <c r="AR89" s="8">
        <f t="shared" si="50"/>
        <v>761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920</v>
      </c>
      <c r="G90" s="16">
        <f>'[3]03'!G92</f>
        <v>0</v>
      </c>
      <c r="H90" s="17">
        <f t="shared" si="59"/>
        <v>1240</v>
      </c>
      <c r="I90" s="15">
        <f>'[3]03'!J92</f>
        <v>320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545</v>
      </c>
      <c r="N90" s="16">
        <f>'[3]03'!O92</f>
        <v>0</v>
      </c>
      <c r="O90" s="17">
        <f t="shared" si="60"/>
        <v>865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545</v>
      </c>
      <c r="V90" s="16">
        <f t="shared" si="32"/>
        <v>0</v>
      </c>
      <c r="W90" s="17">
        <f t="shared" si="61"/>
        <v>865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545</v>
      </c>
      <c r="AQ90" s="8">
        <f t="shared" si="34"/>
        <v>0</v>
      </c>
      <c r="AR90" s="8">
        <f t="shared" si="50"/>
        <v>801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920</v>
      </c>
      <c r="G91" s="16">
        <f>'[3]03'!G93</f>
        <v>0</v>
      </c>
      <c r="H91" s="17">
        <f t="shared" si="59"/>
        <v>1240</v>
      </c>
      <c r="I91" s="15">
        <f>'[3]03'!J93</f>
        <v>320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437.74</v>
      </c>
      <c r="N91" s="16">
        <f>'[3]03'!O93</f>
        <v>0</v>
      </c>
      <c r="O91" s="17">
        <f t="shared" si="60"/>
        <v>757.74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437.74</v>
      </c>
      <c r="V91" s="16">
        <f t="shared" si="32"/>
        <v>0</v>
      </c>
      <c r="W91" s="17">
        <f t="shared" si="61"/>
        <v>757.74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437.74</v>
      </c>
      <c r="AQ91" s="8">
        <f t="shared" si="34"/>
        <v>0</v>
      </c>
      <c r="AR91" s="8">
        <f t="shared" si="50"/>
        <v>693.74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920</v>
      </c>
      <c r="G92" s="16">
        <f>'[3]03'!G94</f>
        <v>0</v>
      </c>
      <c r="H92" s="17">
        <f t="shared" si="59"/>
        <v>1240</v>
      </c>
      <c r="I92" s="15">
        <f>'[3]03'!J94</f>
        <v>320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470</v>
      </c>
      <c r="N92" s="16">
        <f>'[3]03'!O94</f>
        <v>0</v>
      </c>
      <c r="O92" s="17">
        <f t="shared" si="60"/>
        <v>790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470</v>
      </c>
      <c r="V92" s="16">
        <f t="shared" si="32"/>
        <v>0</v>
      </c>
      <c r="W92" s="17">
        <f t="shared" si="61"/>
        <v>790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470</v>
      </c>
      <c r="AQ92" s="8">
        <f t="shared" si="34"/>
        <v>0</v>
      </c>
      <c r="AR92" s="8">
        <f t="shared" si="50"/>
        <v>726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920</v>
      </c>
      <c r="G93" s="16">
        <f>'[3]03'!G95</f>
        <v>0</v>
      </c>
      <c r="H93" s="17">
        <f t="shared" si="59"/>
        <v>1240</v>
      </c>
      <c r="I93" s="15">
        <f>'[3]03'!J95</f>
        <v>320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546</v>
      </c>
      <c r="N93" s="16">
        <f>'[3]03'!O95</f>
        <v>0</v>
      </c>
      <c r="O93" s="17">
        <f t="shared" si="60"/>
        <v>866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546</v>
      </c>
      <c r="V93" s="16">
        <f t="shared" si="32"/>
        <v>0</v>
      </c>
      <c r="W93" s="17">
        <f t="shared" si="61"/>
        <v>866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546</v>
      </c>
      <c r="AQ93" s="8">
        <f t="shared" si="34"/>
        <v>0</v>
      </c>
      <c r="AR93" s="8">
        <f t="shared" si="50"/>
        <v>802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32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920</v>
      </c>
      <c r="G94" s="16">
        <f>'[3]03'!G96</f>
        <v>0</v>
      </c>
      <c r="H94" s="17">
        <f t="shared" si="59"/>
        <v>1240</v>
      </c>
      <c r="I94" s="15">
        <f>'[3]03'!J96</f>
        <v>320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583</v>
      </c>
      <c r="N94" s="16">
        <f>'[3]03'!O96</f>
        <v>0</v>
      </c>
      <c r="O94" s="17">
        <f t="shared" si="60"/>
        <v>903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583</v>
      </c>
      <c r="V94" s="16">
        <f t="shared" si="32"/>
        <v>0</v>
      </c>
      <c r="W94" s="17">
        <f t="shared" si="61"/>
        <v>903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583</v>
      </c>
      <c r="AQ94" s="8">
        <f t="shared" si="34"/>
        <v>0</v>
      </c>
      <c r="AR94" s="8">
        <f t="shared" si="50"/>
        <v>839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920</v>
      </c>
      <c r="G95" s="16">
        <f>'[3]03'!G97</f>
        <v>0</v>
      </c>
      <c r="H95" s="17">
        <f t="shared" si="59"/>
        <v>1240</v>
      </c>
      <c r="I95" s="15">
        <f>'[3]03'!J97</f>
        <v>320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595</v>
      </c>
      <c r="N95" s="16">
        <f>'[3]03'!O97</f>
        <v>0</v>
      </c>
      <c r="O95" s="17">
        <f t="shared" si="60"/>
        <v>915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595</v>
      </c>
      <c r="V95" s="16">
        <f t="shared" si="32"/>
        <v>0</v>
      </c>
      <c r="W95" s="17">
        <f t="shared" si="61"/>
        <v>915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595</v>
      </c>
      <c r="AQ95" s="8">
        <f t="shared" si="34"/>
        <v>0</v>
      </c>
      <c r="AR95" s="8">
        <f t="shared" si="50"/>
        <v>851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920</v>
      </c>
      <c r="G96" s="16">
        <f>'[3]03'!G98</f>
        <v>0</v>
      </c>
      <c r="H96" s="17">
        <f t="shared" si="59"/>
        <v>1240</v>
      </c>
      <c r="I96" s="15">
        <f>'[3]03'!J98</f>
        <v>320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600</v>
      </c>
      <c r="N96" s="16">
        <f>'[3]03'!O98</f>
        <v>0</v>
      </c>
      <c r="O96" s="17">
        <f t="shared" si="60"/>
        <v>920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600</v>
      </c>
      <c r="V96" s="16">
        <f t="shared" si="32"/>
        <v>0</v>
      </c>
      <c r="W96" s="17">
        <f t="shared" si="61"/>
        <v>920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600</v>
      </c>
      <c r="AQ96" s="8">
        <f t="shared" si="34"/>
        <v>0</v>
      </c>
      <c r="AR96" s="8">
        <f t="shared" si="50"/>
        <v>856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920</v>
      </c>
      <c r="G97" s="16">
        <f>'[3]03'!G99</f>
        <v>0</v>
      </c>
      <c r="H97" s="17">
        <f t="shared" si="59"/>
        <v>1240</v>
      </c>
      <c r="I97" s="15">
        <f>'[3]03'!J99</f>
        <v>320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600</v>
      </c>
      <c r="N97" s="16">
        <f>'[3]03'!O99</f>
        <v>0</v>
      </c>
      <c r="O97" s="17">
        <f t="shared" si="60"/>
        <v>920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600</v>
      </c>
      <c r="V97" s="16">
        <f t="shared" si="32"/>
        <v>0</v>
      </c>
      <c r="W97" s="17">
        <f t="shared" si="61"/>
        <v>920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600</v>
      </c>
      <c r="AQ97" s="8">
        <f t="shared" si="34"/>
        <v>0</v>
      </c>
      <c r="AR97" s="8">
        <f t="shared" si="50"/>
        <v>856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920</v>
      </c>
      <c r="G98" s="16">
        <f>'[3]03'!G100</f>
        <v>0</v>
      </c>
      <c r="H98" s="17">
        <f t="shared" si="59"/>
        <v>1240</v>
      </c>
      <c r="I98" s="15">
        <f>'[3]03'!J100</f>
        <v>320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600</v>
      </c>
      <c r="N98" s="16">
        <f>'[3]03'!O100</f>
        <v>0</v>
      </c>
      <c r="O98" s="17">
        <f t="shared" si="60"/>
        <v>920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600</v>
      </c>
      <c r="V98" s="16">
        <f t="shared" si="32"/>
        <v>0</v>
      </c>
      <c r="W98" s="17">
        <f t="shared" si="61"/>
        <v>920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600</v>
      </c>
      <c r="AQ98" s="8">
        <f t="shared" si="34"/>
        <v>0</v>
      </c>
      <c r="AR98" s="8">
        <f t="shared" si="50"/>
        <v>856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22.04</v>
      </c>
      <c r="G99" s="15">
        <f t="shared" si="62"/>
        <v>0</v>
      </c>
      <c r="H99" s="15">
        <f t="shared" si="62"/>
        <v>29.72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10.997557499999999</v>
      </c>
      <c r="N99" s="15">
        <f t="shared" si="62"/>
        <v>0</v>
      </c>
      <c r="O99" s="15">
        <f t="shared" si="62"/>
        <v>18.677557499999999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10.997557499999999</v>
      </c>
      <c r="V99" s="15">
        <f t="shared" si="62"/>
        <v>0</v>
      </c>
      <c r="W99" s="15">
        <f t="shared" si="62"/>
        <v>18.677557499999999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3.8265E-2</v>
      </c>
      <c r="AC99" s="15">
        <f t="shared" si="62"/>
        <v>0</v>
      </c>
      <c r="AD99" s="15">
        <f t="shared" si="62"/>
        <v>0.80626500000000001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3.8265E-2</v>
      </c>
      <c r="AJ99" s="15">
        <f t="shared" si="62"/>
        <v>0</v>
      </c>
      <c r="AK99" s="15">
        <f t="shared" si="62"/>
        <v>0.80626500000000001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10.921027499999997</v>
      </c>
      <c r="AQ99" s="15">
        <f t="shared" si="62"/>
        <v>0</v>
      </c>
      <c r="AR99" s="15">
        <f t="shared" si="62"/>
        <v>17.065027499999996</v>
      </c>
      <c r="AS99" s="15">
        <f t="shared" si="62"/>
        <v>0</v>
      </c>
      <c r="AT99" s="15">
        <f t="shared" si="62"/>
        <v>0.79393000000000002</v>
      </c>
      <c r="AU99" s="15">
        <f t="shared" si="62"/>
        <v>0.79393000000000002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3.8265E-2</v>
      </c>
      <c r="BB99" s="15">
        <f t="shared" si="62"/>
        <v>0</v>
      </c>
      <c r="BC99" s="15">
        <f t="shared" si="62"/>
        <v>0.80626500000000001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3.8265E-2</v>
      </c>
      <c r="BI99" s="15">
        <f t="shared" si="62"/>
        <v>0</v>
      </c>
      <c r="BJ99" s="15">
        <f t="shared" ref="BJ99:BQ99" si="63">SUM(BJ3:BJ98)/4000</f>
        <v>0.80626500000000001</v>
      </c>
      <c r="BK99" s="15"/>
      <c r="BL99" s="15">
        <f t="shared" si="63"/>
        <v>0.79393000000000002</v>
      </c>
      <c r="BM99" s="15">
        <f t="shared" si="63"/>
        <v>0.79393000000000002</v>
      </c>
      <c r="BN99" s="15">
        <f t="shared" si="63"/>
        <v>0.80626500000000001</v>
      </c>
      <c r="BO99" s="15">
        <f t="shared" si="63"/>
        <v>0.80626500000000001</v>
      </c>
      <c r="BP99" s="15">
        <f t="shared" si="63"/>
        <v>-1.2335E-2</v>
      </c>
      <c r="BQ99" s="15">
        <f t="shared" si="63"/>
        <v>-1.2335E-2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200</v>
      </c>
      <c r="D37">
        <f>PPCL!M37</f>
        <v>0</v>
      </c>
      <c r="E37">
        <f>PPCL!N37</f>
        <v>100</v>
      </c>
      <c r="F37">
        <f t="shared" si="4"/>
        <v>200</v>
      </c>
      <c r="G37">
        <f t="shared" si="5"/>
        <v>100</v>
      </c>
      <c r="H37" s="154"/>
      <c r="I37">
        <f>BRPL_EOD!AG37+BRPL_EOD!AH37</f>
        <v>24.53</v>
      </c>
      <c r="J37">
        <f>BYPL_EOD!AG37+BYPL_EOD!AH37</f>
        <v>13.94</v>
      </c>
      <c r="K37">
        <f>MES_EOD!AG37+MES_EOD!AH37</f>
        <v>5.26</v>
      </c>
      <c r="L37">
        <f>NDMC_EOD!AG37+NDMC_EOD!AH37</f>
        <v>26.28</v>
      </c>
      <c r="M37">
        <f>TPDDL_EOD!AG37+TPDDL_EOD!AH37</f>
        <v>30</v>
      </c>
      <c r="N37">
        <f t="shared" si="0"/>
        <v>100.00999999999999</v>
      </c>
      <c r="O37" s="154">
        <f t="shared" si="1"/>
        <v>-9.9999999999909051E-3</v>
      </c>
      <c r="P37">
        <v>24.527547245275475</v>
      </c>
      <c r="Q37">
        <v>13.938606139386062</v>
      </c>
      <c r="R37">
        <v>5.259474052594741</v>
      </c>
      <c r="S37">
        <v>26.277372262773728</v>
      </c>
      <c r="T37">
        <v>29.997000299970004</v>
      </c>
      <c r="U37" s="156">
        <f t="shared" si="2"/>
        <v>100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200</v>
      </c>
      <c r="D38">
        <f>PPCL!M38</f>
        <v>0</v>
      </c>
      <c r="E38">
        <f>PPCL!N38</f>
        <v>100</v>
      </c>
      <c r="F38">
        <f t="shared" si="4"/>
        <v>200</v>
      </c>
      <c r="G38">
        <f t="shared" si="5"/>
        <v>100</v>
      </c>
      <c r="H38" s="154"/>
      <c r="I38">
        <f>BRPL_EOD!AG38+BRPL_EOD!AH38</f>
        <v>24.53</v>
      </c>
      <c r="J38">
        <f>BYPL_EOD!AG38+BYPL_EOD!AH38</f>
        <v>13.94</v>
      </c>
      <c r="K38">
        <f>MES_EOD!AG38+MES_EOD!AH38</f>
        <v>5.26</v>
      </c>
      <c r="L38">
        <f>NDMC_EOD!AG38+NDMC_EOD!AH38</f>
        <v>26.28</v>
      </c>
      <c r="M38">
        <f>TPDDL_EOD!AG38+TPDDL_EOD!AH38</f>
        <v>30</v>
      </c>
      <c r="N38">
        <f t="shared" si="0"/>
        <v>100.00999999999999</v>
      </c>
      <c r="O38" s="154">
        <f t="shared" si="1"/>
        <v>-9.9999999999909051E-3</v>
      </c>
      <c r="P38">
        <v>24.527547245275475</v>
      </c>
      <c r="Q38">
        <v>13.938606139386062</v>
      </c>
      <c r="R38">
        <v>5.259474052594741</v>
      </c>
      <c r="S38">
        <v>26.277372262773728</v>
      </c>
      <c r="T38">
        <v>29.997000299970004</v>
      </c>
      <c r="U38" s="156">
        <f t="shared" si="2"/>
        <v>100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200</v>
      </c>
      <c r="D39">
        <f>PPCL!M39</f>
        <v>0</v>
      </c>
      <c r="E39">
        <f>PPCL!N39</f>
        <v>100</v>
      </c>
      <c r="F39">
        <f t="shared" si="4"/>
        <v>200</v>
      </c>
      <c r="G39">
        <f t="shared" si="5"/>
        <v>100</v>
      </c>
      <c r="H39" s="154"/>
      <c r="I39">
        <f>BRPL_EOD!AG39+BRPL_EOD!AH39</f>
        <v>24.53</v>
      </c>
      <c r="J39">
        <f>BYPL_EOD!AG39+BYPL_EOD!AH39</f>
        <v>13.94</v>
      </c>
      <c r="K39">
        <f>MES_EOD!AG39+MES_EOD!AH39</f>
        <v>5.26</v>
      </c>
      <c r="L39">
        <f>NDMC_EOD!AG39+NDMC_EOD!AH39</f>
        <v>26.28</v>
      </c>
      <c r="M39">
        <f>TPDDL_EOD!AG39+TPDDL_EOD!AH39</f>
        <v>30</v>
      </c>
      <c r="N39">
        <f t="shared" si="0"/>
        <v>100.00999999999999</v>
      </c>
      <c r="O39" s="154">
        <f t="shared" si="1"/>
        <v>-9.9999999999909051E-3</v>
      </c>
      <c r="P39">
        <v>24.527547245275475</v>
      </c>
      <c r="Q39">
        <v>13.938606139386062</v>
      </c>
      <c r="R39">
        <v>5.259474052594741</v>
      </c>
      <c r="S39">
        <v>26.277372262773728</v>
      </c>
      <c r="T39">
        <v>29.997000299970004</v>
      </c>
      <c r="U39" s="156">
        <f t="shared" si="2"/>
        <v>100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200</v>
      </c>
      <c r="D40">
        <f>PPCL!M40</f>
        <v>0</v>
      </c>
      <c r="E40">
        <f>PPCL!N40</f>
        <v>100</v>
      </c>
      <c r="F40">
        <f t="shared" si="4"/>
        <v>200</v>
      </c>
      <c r="G40">
        <f t="shared" si="5"/>
        <v>100</v>
      </c>
      <c r="H40" s="154"/>
      <c r="I40">
        <f>BRPL_EOD!AG40+BRPL_EOD!AH40</f>
        <v>24.53</v>
      </c>
      <c r="J40">
        <f>BYPL_EOD!AG40+BYPL_EOD!AH40</f>
        <v>13.94</v>
      </c>
      <c r="K40">
        <f>MES_EOD!AG40+MES_EOD!AH40</f>
        <v>5.26</v>
      </c>
      <c r="L40">
        <f>NDMC_EOD!AG40+NDMC_EOD!AH40</f>
        <v>26.28</v>
      </c>
      <c r="M40">
        <f>TPDDL_EOD!AG40+TPDDL_EOD!AH40</f>
        <v>30</v>
      </c>
      <c r="N40">
        <f t="shared" si="0"/>
        <v>100.00999999999999</v>
      </c>
      <c r="O40" s="154">
        <f t="shared" si="1"/>
        <v>-9.9999999999909051E-3</v>
      </c>
      <c r="P40">
        <v>24.527547245275475</v>
      </c>
      <c r="Q40">
        <v>13.938606139386062</v>
      </c>
      <c r="R40">
        <v>5.259474052594741</v>
      </c>
      <c r="S40">
        <v>26.277372262773728</v>
      </c>
      <c r="T40">
        <v>29.997000299970004</v>
      </c>
      <c r="U40" s="156">
        <f t="shared" si="2"/>
        <v>100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200</v>
      </c>
      <c r="D41">
        <f>PPCL!M41</f>
        <v>0</v>
      </c>
      <c r="E41">
        <f>PPCL!N41</f>
        <v>100</v>
      </c>
      <c r="F41">
        <f t="shared" si="4"/>
        <v>200</v>
      </c>
      <c r="G41">
        <f t="shared" si="5"/>
        <v>100</v>
      </c>
      <c r="H41" s="154"/>
      <c r="I41">
        <f>BRPL_EOD!AG41+BRPL_EOD!AH41</f>
        <v>24.53</v>
      </c>
      <c r="J41">
        <f>BYPL_EOD!AG41+BYPL_EOD!AH41</f>
        <v>13.94</v>
      </c>
      <c r="K41">
        <f>MES_EOD!AG41+MES_EOD!AH41</f>
        <v>5.26</v>
      </c>
      <c r="L41">
        <f>NDMC_EOD!AG41+NDMC_EOD!AH41</f>
        <v>26.28</v>
      </c>
      <c r="M41">
        <f>TPDDL_EOD!AG41+TPDDL_EOD!AH41</f>
        <v>30</v>
      </c>
      <c r="N41">
        <f t="shared" si="0"/>
        <v>100.00999999999999</v>
      </c>
      <c r="O41" s="154">
        <f t="shared" si="1"/>
        <v>-9.9999999999909051E-3</v>
      </c>
      <c r="P41">
        <v>24.527547245275475</v>
      </c>
      <c r="Q41">
        <v>13.938606139386062</v>
      </c>
      <c r="R41">
        <v>5.259474052594741</v>
      </c>
      <c r="S41">
        <v>26.277372262773728</v>
      </c>
      <c r="T41">
        <v>29.997000299970004</v>
      </c>
      <c r="U41" s="156">
        <f t="shared" si="2"/>
        <v>100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200</v>
      </c>
      <c r="D42">
        <f>PPCL!M42</f>
        <v>0</v>
      </c>
      <c r="E42">
        <f>PPCL!N42</f>
        <v>100</v>
      </c>
      <c r="F42">
        <f t="shared" si="4"/>
        <v>200</v>
      </c>
      <c r="G42">
        <f t="shared" si="5"/>
        <v>100</v>
      </c>
      <c r="H42" s="154"/>
      <c r="I42">
        <f>BRPL_EOD!AG42+BRPL_EOD!AH42</f>
        <v>24.53</v>
      </c>
      <c r="J42">
        <f>BYPL_EOD!AG42+BYPL_EOD!AH42</f>
        <v>13.94</v>
      </c>
      <c r="K42">
        <f>MES_EOD!AG42+MES_EOD!AH42</f>
        <v>5.26</v>
      </c>
      <c r="L42">
        <f>NDMC_EOD!AG42+NDMC_EOD!AH42</f>
        <v>26.28</v>
      </c>
      <c r="M42">
        <f>TPDDL_EOD!AG42+TPDDL_EOD!AH42</f>
        <v>30</v>
      </c>
      <c r="N42">
        <f t="shared" si="0"/>
        <v>100.00999999999999</v>
      </c>
      <c r="O42" s="154">
        <f t="shared" si="1"/>
        <v>-9.9999999999909051E-3</v>
      </c>
      <c r="P42">
        <v>24.527547245275475</v>
      </c>
      <c r="Q42">
        <v>13.938606139386062</v>
      </c>
      <c r="R42">
        <v>5.259474052594741</v>
      </c>
      <c r="S42">
        <v>26.277372262773728</v>
      </c>
      <c r="T42">
        <v>29.997000299970004</v>
      </c>
      <c r="U42" s="156">
        <f t="shared" si="2"/>
        <v>100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200</v>
      </c>
      <c r="D43">
        <f>PPCL!M43</f>
        <v>0</v>
      </c>
      <c r="E43">
        <f>PPCL!N43</f>
        <v>100</v>
      </c>
      <c r="F43">
        <f t="shared" si="4"/>
        <v>200</v>
      </c>
      <c r="G43">
        <f t="shared" si="5"/>
        <v>100</v>
      </c>
      <c r="H43" s="154"/>
      <c r="I43">
        <f>BRPL_EOD!AG43+BRPL_EOD!AH43</f>
        <v>24.53</v>
      </c>
      <c r="J43">
        <f>BYPL_EOD!AG43+BYPL_EOD!AH43</f>
        <v>13.94</v>
      </c>
      <c r="K43">
        <f>MES_EOD!AG43+MES_EOD!AH43</f>
        <v>5.26</v>
      </c>
      <c r="L43">
        <f>NDMC_EOD!AG43+NDMC_EOD!AH43</f>
        <v>26.28</v>
      </c>
      <c r="M43">
        <f>TPDDL_EOD!AG43+TPDDL_EOD!AH43</f>
        <v>30</v>
      </c>
      <c r="N43">
        <f t="shared" si="0"/>
        <v>100.00999999999999</v>
      </c>
      <c r="O43" s="154">
        <f t="shared" si="1"/>
        <v>-9.9999999999909051E-3</v>
      </c>
      <c r="P43">
        <v>24.527547245275475</v>
      </c>
      <c r="Q43">
        <v>13.938606139386062</v>
      </c>
      <c r="R43">
        <v>5.259474052594741</v>
      </c>
      <c r="S43">
        <v>26.277372262773728</v>
      </c>
      <c r="T43">
        <v>29.997000299970004</v>
      </c>
      <c r="U43" s="156">
        <f t="shared" si="2"/>
        <v>100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200</v>
      </c>
      <c r="D44">
        <f>PPCL!M44</f>
        <v>0</v>
      </c>
      <c r="E44">
        <f>PPCL!N44</f>
        <v>100</v>
      </c>
      <c r="F44">
        <f t="shared" si="4"/>
        <v>200</v>
      </c>
      <c r="G44">
        <f t="shared" si="5"/>
        <v>100</v>
      </c>
      <c r="H44" s="154"/>
      <c r="I44">
        <f>BRPL_EOD!AG44+BRPL_EOD!AH44</f>
        <v>24.53</v>
      </c>
      <c r="J44">
        <f>BYPL_EOD!AG44+BYPL_EOD!AH44</f>
        <v>13.93</v>
      </c>
      <c r="K44">
        <f>MES_EOD!AG44+MES_EOD!AH44</f>
        <v>5.26</v>
      </c>
      <c r="L44">
        <f>NDMC_EOD!AG44+NDMC_EOD!AH44</f>
        <v>26.27</v>
      </c>
      <c r="M44">
        <f>TPDDL_EOD!AG44+TPDDL_EOD!AH44</f>
        <v>30</v>
      </c>
      <c r="N44">
        <f t="shared" si="0"/>
        <v>99.99</v>
      </c>
      <c r="O44" s="154">
        <f t="shared" si="1"/>
        <v>1.0000000000005116E-2</v>
      </c>
      <c r="P44">
        <v>24.532453245324536</v>
      </c>
      <c r="Q44">
        <v>13.931393139313931</v>
      </c>
      <c r="R44">
        <v>5.2605260526052602</v>
      </c>
      <c r="S44">
        <v>26.272627262726274</v>
      </c>
      <c r="T44">
        <v>30.003000300030006</v>
      </c>
      <c r="U44" s="156">
        <f t="shared" si="2"/>
        <v>100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100</v>
      </c>
      <c r="F45">
        <f t="shared" si="4"/>
        <v>262</v>
      </c>
      <c r="G45">
        <f t="shared" si="5"/>
        <v>162</v>
      </c>
      <c r="H45" s="154"/>
      <c r="I45">
        <f>BRPL_EOD!AG45+BRPL_EOD!AH45</f>
        <v>42.07</v>
      </c>
      <c r="J45">
        <f>BYPL_EOD!AG45+BYPL_EOD!AH45</f>
        <v>23.9</v>
      </c>
      <c r="K45">
        <f>MES_EOD!AG45+MES_EOD!AH45</f>
        <v>9.02</v>
      </c>
      <c r="L45">
        <f>NDMC_EOD!AG45+NDMC_EOD!AH45</f>
        <v>45.07</v>
      </c>
      <c r="M45">
        <f>TPDDL_EOD!AG45+TPDDL_EOD!AH45</f>
        <v>41.95</v>
      </c>
      <c r="N45">
        <f t="shared" si="0"/>
        <v>162.01</v>
      </c>
      <c r="O45" s="154">
        <f t="shared" si="1"/>
        <v>-9.9999999999909051E-3</v>
      </c>
      <c r="P45">
        <v>42.06740324671317</v>
      </c>
      <c r="Q45">
        <v>23.898524782420839</v>
      </c>
      <c r="R45">
        <v>9.019443244244183</v>
      </c>
      <c r="S45">
        <v>45.067218072958461</v>
      </c>
      <c r="T45">
        <v>41.947410653663361</v>
      </c>
      <c r="U45" s="156">
        <f t="shared" si="2"/>
        <v>162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1.3640000000000001</v>
      </c>
      <c r="C99" s="156">
        <f t="shared" ref="C99:U99" si="12">SUM(C3:C98)/4000</f>
        <v>0.45</v>
      </c>
      <c r="D99" s="156">
        <f t="shared" si="12"/>
        <v>1.3640000000000001</v>
      </c>
      <c r="E99" s="156">
        <f t="shared" si="12"/>
        <v>0.22500000000000001</v>
      </c>
      <c r="F99" s="156">
        <f t="shared" si="12"/>
        <v>1.8140000000000001</v>
      </c>
      <c r="G99" s="156">
        <f t="shared" si="12"/>
        <v>1.589</v>
      </c>
      <c r="H99" s="156"/>
      <c r="I99" s="156">
        <f t="shared" si="12"/>
        <v>0.44107249999999948</v>
      </c>
      <c r="J99" s="156">
        <f t="shared" si="12"/>
        <v>0.25048250000000044</v>
      </c>
      <c r="K99" s="156">
        <f t="shared" si="12"/>
        <v>9.4554999999999875E-2</v>
      </c>
      <c r="L99" s="156">
        <f t="shared" si="12"/>
        <v>0.47250749999999947</v>
      </c>
      <c r="M99" s="156">
        <f t="shared" si="12"/>
        <v>0.33040000000000053</v>
      </c>
      <c r="N99" s="156">
        <f t="shared" si="12"/>
        <v>1.5890175000000004</v>
      </c>
      <c r="O99" s="156">
        <f t="shared" si="12"/>
        <v>-1.749999999998053E-5</v>
      </c>
      <c r="P99" s="156">
        <f t="shared" si="12"/>
        <v>0.44106817180224112</v>
      </c>
      <c r="Q99" s="156">
        <f t="shared" si="12"/>
        <v>0.25048004022435977</v>
      </c>
      <c r="R99" s="156">
        <f t="shared" si="12"/>
        <v>9.4554071916253077E-2</v>
      </c>
      <c r="S99" s="156">
        <f t="shared" si="12"/>
        <v>0.47250286279377474</v>
      </c>
      <c r="T99" s="156">
        <f t="shared" si="12"/>
        <v>0.33039485326337131</v>
      </c>
      <c r="U99" s="156">
        <f t="shared" si="12"/>
        <v>1.589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233</v>
      </c>
      <c r="C3">
        <f>PPCL!E3</f>
        <v>0</v>
      </c>
      <c r="D3">
        <f>PPCL!O3</f>
        <v>205.37</v>
      </c>
      <c r="E3">
        <f>PPCL!P3</f>
        <v>0</v>
      </c>
      <c r="F3">
        <f>B3+C3</f>
        <v>233</v>
      </c>
      <c r="G3">
        <f>D3+E3</f>
        <v>205.37</v>
      </c>
      <c r="H3" s="154"/>
      <c r="I3">
        <f>BRPL_EOD!AI3+BRPL_EOD!AJ3</f>
        <v>0</v>
      </c>
      <c r="J3">
        <f>BYPL_EOD!AI3+BYPL_EOD!AJ3</f>
        <v>10</v>
      </c>
      <c r="K3">
        <f>MES_EOD!AI3+MES_EOD!AJ3</f>
        <v>5.45</v>
      </c>
      <c r="L3">
        <f>NDMC_EOD!AI3+NDMC_EOD!AJ3</f>
        <v>145</v>
      </c>
      <c r="M3">
        <f>TPDDL_EOD!AI3+TPDDL_EOD!AJ3</f>
        <v>44.92</v>
      </c>
      <c r="N3">
        <f t="shared" ref="N3:N66" si="0">SUM(I3:M3)</f>
        <v>205.37</v>
      </c>
      <c r="O3" s="154">
        <f t="shared" ref="O3:O66" si="1">G3-N3</f>
        <v>0</v>
      </c>
      <c r="P3">
        <v>0</v>
      </c>
      <c r="Q3">
        <v>10</v>
      </c>
      <c r="R3">
        <v>5.45</v>
      </c>
      <c r="S3">
        <v>145</v>
      </c>
      <c r="T3">
        <v>44.92</v>
      </c>
      <c r="U3" s="156">
        <f t="shared" ref="U3:U66" si="2">SUM(P3:T3)</f>
        <v>205.37</v>
      </c>
      <c r="V3" s="154">
        <f t="shared" ref="V3:V66" si="3">G3-U3</f>
        <v>0</v>
      </c>
    </row>
    <row r="4" spans="1:22">
      <c r="A4" t="s">
        <v>46</v>
      </c>
      <c r="B4">
        <f>PPCL!D4</f>
        <v>233</v>
      </c>
      <c r="C4">
        <f>PPCL!E4</f>
        <v>0</v>
      </c>
      <c r="D4">
        <f>PPCL!O4</f>
        <v>205.37</v>
      </c>
      <c r="E4">
        <f>PPCL!P4</f>
        <v>0</v>
      </c>
      <c r="F4">
        <f t="shared" ref="F4:F67" si="4">B4+C4</f>
        <v>233</v>
      </c>
      <c r="G4">
        <f t="shared" ref="G4:G67" si="5">D4+E4</f>
        <v>205.37</v>
      </c>
      <c r="H4" s="154"/>
      <c r="I4">
        <f>BRPL_EOD!AI4+BRPL_EOD!AJ4</f>
        <v>0</v>
      </c>
      <c r="J4">
        <f>BYPL_EOD!AI4+BYPL_EOD!AJ4</f>
        <v>10</v>
      </c>
      <c r="K4">
        <f>MES_EOD!AI4+MES_EOD!AJ4</f>
        <v>5.45</v>
      </c>
      <c r="L4">
        <f>NDMC_EOD!AI4+NDMC_EOD!AJ4</f>
        <v>145</v>
      </c>
      <c r="M4">
        <f>TPDDL_EOD!AI4+TPDDL_EOD!AJ4</f>
        <v>44.92</v>
      </c>
      <c r="N4">
        <f t="shared" si="0"/>
        <v>205.37</v>
      </c>
      <c r="O4" s="154">
        <f t="shared" si="1"/>
        <v>0</v>
      </c>
      <c r="P4">
        <v>0</v>
      </c>
      <c r="Q4">
        <v>10</v>
      </c>
      <c r="R4">
        <v>5.45</v>
      </c>
      <c r="S4">
        <v>145</v>
      </c>
      <c r="T4">
        <v>44.92</v>
      </c>
      <c r="U4" s="156">
        <f t="shared" si="2"/>
        <v>205.37</v>
      </c>
      <c r="V4" s="154">
        <f t="shared" si="3"/>
        <v>0</v>
      </c>
    </row>
    <row r="5" spans="1:22">
      <c r="A5" t="s">
        <v>47</v>
      </c>
      <c r="B5">
        <f>PPCL!D5</f>
        <v>233</v>
      </c>
      <c r="C5">
        <f>PPCL!E5</f>
        <v>0</v>
      </c>
      <c r="D5">
        <f>PPCL!O5</f>
        <v>233</v>
      </c>
      <c r="E5">
        <f>PPCL!P5</f>
        <v>0</v>
      </c>
      <c r="F5">
        <f t="shared" si="4"/>
        <v>233</v>
      </c>
      <c r="G5">
        <f t="shared" si="5"/>
        <v>233</v>
      </c>
      <c r="H5" s="154"/>
      <c r="I5">
        <f>BRPL_EOD!AI5+BRPL_EOD!AJ5</f>
        <v>30</v>
      </c>
      <c r="J5">
        <f>BYPL_EOD!AI5+BYPL_EOD!AJ5</f>
        <v>10</v>
      </c>
      <c r="K5">
        <f>MES_EOD!AI5+MES_EOD!AJ5</f>
        <v>5.45</v>
      </c>
      <c r="L5">
        <f>NDMC_EOD!AI5+NDMC_EOD!AJ5</f>
        <v>142.63</v>
      </c>
      <c r="M5">
        <f>TPDDL_EOD!AI5+TPDDL_EOD!AJ5</f>
        <v>44.92</v>
      </c>
      <c r="N5">
        <f t="shared" si="0"/>
        <v>233</v>
      </c>
      <c r="O5" s="154">
        <f t="shared" si="1"/>
        <v>0</v>
      </c>
      <c r="P5">
        <v>30</v>
      </c>
      <c r="Q5">
        <v>10</v>
      </c>
      <c r="R5">
        <v>5.45</v>
      </c>
      <c r="S5">
        <v>142.63</v>
      </c>
      <c r="T5">
        <v>44.92</v>
      </c>
      <c r="U5" s="156">
        <f t="shared" si="2"/>
        <v>233</v>
      </c>
      <c r="V5" s="154">
        <f t="shared" si="3"/>
        <v>0</v>
      </c>
    </row>
    <row r="6" spans="1:22">
      <c r="A6" t="s">
        <v>48</v>
      </c>
      <c r="B6">
        <f>PPCL!D6</f>
        <v>233</v>
      </c>
      <c r="C6">
        <f>PPCL!E6</f>
        <v>0</v>
      </c>
      <c r="D6">
        <f>PPCL!O6</f>
        <v>233</v>
      </c>
      <c r="E6">
        <f>PPCL!P6</f>
        <v>0</v>
      </c>
      <c r="F6">
        <f t="shared" si="4"/>
        <v>233</v>
      </c>
      <c r="G6">
        <f t="shared" si="5"/>
        <v>233</v>
      </c>
      <c r="H6" s="154"/>
      <c r="I6">
        <f>BRPL_EOD!AI6+BRPL_EOD!AJ6</f>
        <v>30</v>
      </c>
      <c r="J6">
        <f>BYPL_EOD!AI6+BYPL_EOD!AJ6</f>
        <v>10</v>
      </c>
      <c r="K6">
        <f>MES_EOD!AI6+MES_EOD!AJ6</f>
        <v>5.45</v>
      </c>
      <c r="L6">
        <f>NDMC_EOD!AI6+NDMC_EOD!AJ6</f>
        <v>142.63</v>
      </c>
      <c r="M6">
        <f>TPDDL_EOD!AI6+TPDDL_EOD!AJ6</f>
        <v>44.92</v>
      </c>
      <c r="N6">
        <f t="shared" si="0"/>
        <v>233</v>
      </c>
      <c r="O6" s="154">
        <f t="shared" si="1"/>
        <v>0</v>
      </c>
      <c r="P6">
        <v>30</v>
      </c>
      <c r="Q6">
        <v>10</v>
      </c>
      <c r="R6">
        <v>5.45</v>
      </c>
      <c r="S6">
        <v>142.63</v>
      </c>
      <c r="T6">
        <v>44.92</v>
      </c>
      <c r="U6" s="156">
        <f t="shared" si="2"/>
        <v>233</v>
      </c>
      <c r="V6" s="154">
        <f t="shared" si="3"/>
        <v>0</v>
      </c>
    </row>
    <row r="7" spans="1:22">
      <c r="A7" t="s">
        <v>49</v>
      </c>
      <c r="B7">
        <f>PPCL!D7</f>
        <v>233</v>
      </c>
      <c r="C7">
        <f>PPCL!E7</f>
        <v>0</v>
      </c>
      <c r="D7">
        <f>PPCL!O7</f>
        <v>222.37</v>
      </c>
      <c r="E7">
        <f>PPCL!P7</f>
        <v>0</v>
      </c>
      <c r="F7">
        <f t="shared" si="4"/>
        <v>233</v>
      </c>
      <c r="G7">
        <f t="shared" si="5"/>
        <v>222.37</v>
      </c>
      <c r="H7" s="154"/>
      <c r="I7">
        <f>BRPL_EOD!AI7+BRPL_EOD!AJ7</f>
        <v>30</v>
      </c>
      <c r="J7">
        <f>BYPL_EOD!AI7+BYPL_EOD!AJ7</f>
        <v>10</v>
      </c>
      <c r="K7">
        <f>MES_EOD!AI7+MES_EOD!AJ7</f>
        <v>7.45</v>
      </c>
      <c r="L7">
        <f>NDMC_EOD!AI7+NDMC_EOD!AJ7</f>
        <v>130</v>
      </c>
      <c r="M7">
        <f>TPDDL_EOD!AI7+TPDDL_EOD!AJ7</f>
        <v>44.92</v>
      </c>
      <c r="N7">
        <f t="shared" si="0"/>
        <v>222.37</v>
      </c>
      <c r="O7" s="154">
        <f t="shared" si="1"/>
        <v>0</v>
      </c>
      <c r="P7">
        <v>30</v>
      </c>
      <c r="Q7">
        <v>10</v>
      </c>
      <c r="R7">
        <v>7.45</v>
      </c>
      <c r="S7">
        <v>130</v>
      </c>
      <c r="T7">
        <v>44.92</v>
      </c>
      <c r="U7" s="156">
        <f t="shared" si="2"/>
        <v>222.37</v>
      </c>
      <c r="V7" s="154">
        <f t="shared" si="3"/>
        <v>0</v>
      </c>
    </row>
    <row r="8" spans="1:22">
      <c r="A8" t="s">
        <v>50</v>
      </c>
      <c r="B8">
        <f>PPCL!D8</f>
        <v>233</v>
      </c>
      <c r="C8">
        <f>PPCL!E8</f>
        <v>0</v>
      </c>
      <c r="D8">
        <f>PPCL!O8</f>
        <v>220.37</v>
      </c>
      <c r="E8">
        <f>PPCL!P8</f>
        <v>0</v>
      </c>
      <c r="F8">
        <f t="shared" si="4"/>
        <v>233</v>
      </c>
      <c r="G8">
        <f t="shared" si="5"/>
        <v>220.37</v>
      </c>
      <c r="H8" s="154"/>
      <c r="I8">
        <f>BRPL_EOD!AI8+BRPL_EOD!AJ8</f>
        <v>30</v>
      </c>
      <c r="J8">
        <f>BYPL_EOD!AI8+BYPL_EOD!AJ8</f>
        <v>10</v>
      </c>
      <c r="K8">
        <f>MES_EOD!AI8+MES_EOD!AJ8</f>
        <v>5.45</v>
      </c>
      <c r="L8">
        <f>NDMC_EOD!AI8+NDMC_EOD!AJ8</f>
        <v>130</v>
      </c>
      <c r="M8">
        <f>TPDDL_EOD!AI8+TPDDL_EOD!AJ8</f>
        <v>44.92</v>
      </c>
      <c r="N8">
        <f t="shared" si="0"/>
        <v>220.37</v>
      </c>
      <c r="O8" s="154">
        <f t="shared" si="1"/>
        <v>0</v>
      </c>
      <c r="P8">
        <v>30</v>
      </c>
      <c r="Q8">
        <v>10</v>
      </c>
      <c r="R8">
        <v>5.45</v>
      </c>
      <c r="S8">
        <v>130</v>
      </c>
      <c r="T8">
        <v>44.92</v>
      </c>
      <c r="U8" s="156">
        <f t="shared" si="2"/>
        <v>220.37</v>
      </c>
      <c r="V8" s="154">
        <f t="shared" si="3"/>
        <v>0</v>
      </c>
    </row>
    <row r="9" spans="1:22">
      <c r="A9" t="s">
        <v>51</v>
      </c>
      <c r="B9">
        <f>PPCL!D9</f>
        <v>233</v>
      </c>
      <c r="C9">
        <f>PPCL!E9</f>
        <v>0</v>
      </c>
      <c r="D9">
        <f>PPCL!O9</f>
        <v>220.37</v>
      </c>
      <c r="E9">
        <f>PPCL!P9</f>
        <v>0</v>
      </c>
      <c r="F9">
        <f t="shared" si="4"/>
        <v>233</v>
      </c>
      <c r="G9">
        <f t="shared" si="5"/>
        <v>220.37</v>
      </c>
      <c r="H9" s="154"/>
      <c r="I9">
        <f>BRPL_EOD!AI9+BRPL_EOD!AJ9</f>
        <v>30</v>
      </c>
      <c r="J9">
        <f>BYPL_EOD!AI9+BYPL_EOD!AJ9</f>
        <v>10</v>
      </c>
      <c r="K9">
        <f>MES_EOD!AI9+MES_EOD!AJ9</f>
        <v>5.45</v>
      </c>
      <c r="L9">
        <f>NDMC_EOD!AI9+NDMC_EOD!AJ9</f>
        <v>130</v>
      </c>
      <c r="M9">
        <f>TPDDL_EOD!AI9+TPDDL_EOD!AJ9</f>
        <v>44.92</v>
      </c>
      <c r="N9">
        <f t="shared" si="0"/>
        <v>220.37</v>
      </c>
      <c r="O9" s="154">
        <f t="shared" si="1"/>
        <v>0</v>
      </c>
      <c r="P9">
        <v>30</v>
      </c>
      <c r="Q9">
        <v>10</v>
      </c>
      <c r="R9">
        <v>5.45</v>
      </c>
      <c r="S9">
        <v>130</v>
      </c>
      <c r="T9">
        <v>44.92</v>
      </c>
      <c r="U9" s="156">
        <f t="shared" si="2"/>
        <v>220.37</v>
      </c>
      <c r="V9" s="154">
        <f t="shared" si="3"/>
        <v>0</v>
      </c>
    </row>
    <row r="10" spans="1:22">
      <c r="A10" t="s">
        <v>52</v>
      </c>
      <c r="B10">
        <f>PPCL!D10</f>
        <v>233</v>
      </c>
      <c r="C10">
        <f>PPCL!E10</f>
        <v>0</v>
      </c>
      <c r="D10">
        <f>PPCL!O10</f>
        <v>220.37</v>
      </c>
      <c r="E10">
        <f>PPCL!P10</f>
        <v>0</v>
      </c>
      <c r="F10">
        <f t="shared" si="4"/>
        <v>233</v>
      </c>
      <c r="G10">
        <f t="shared" si="5"/>
        <v>220.37</v>
      </c>
      <c r="H10" s="154"/>
      <c r="I10">
        <f>BRPL_EOD!AI10+BRPL_EOD!AJ10</f>
        <v>30</v>
      </c>
      <c r="J10">
        <f>BYPL_EOD!AI10+BYPL_EOD!AJ10</f>
        <v>10</v>
      </c>
      <c r="K10">
        <f>MES_EOD!AI10+MES_EOD!AJ10</f>
        <v>5.45</v>
      </c>
      <c r="L10">
        <f>NDMC_EOD!AI10+NDMC_EOD!AJ10</f>
        <v>130</v>
      </c>
      <c r="M10">
        <f>TPDDL_EOD!AI10+TPDDL_EOD!AJ10</f>
        <v>44.92</v>
      </c>
      <c r="N10">
        <f t="shared" si="0"/>
        <v>220.37</v>
      </c>
      <c r="O10" s="154">
        <f t="shared" si="1"/>
        <v>0</v>
      </c>
      <c r="P10">
        <v>30</v>
      </c>
      <c r="Q10">
        <v>10</v>
      </c>
      <c r="R10">
        <v>5.45</v>
      </c>
      <c r="S10">
        <v>130</v>
      </c>
      <c r="T10">
        <v>44.92</v>
      </c>
      <c r="U10" s="156">
        <f t="shared" si="2"/>
        <v>220.37</v>
      </c>
      <c r="V10" s="154">
        <f t="shared" si="3"/>
        <v>0</v>
      </c>
    </row>
    <row r="11" spans="1:22">
      <c r="A11" t="s">
        <v>53</v>
      </c>
      <c r="B11">
        <f>PPCL!D11</f>
        <v>233</v>
      </c>
      <c r="C11">
        <f>PPCL!E11</f>
        <v>0</v>
      </c>
      <c r="D11">
        <f>PPCL!O11</f>
        <v>205.45</v>
      </c>
      <c r="E11">
        <f>PPCL!P11</f>
        <v>0</v>
      </c>
      <c r="F11">
        <f t="shared" si="4"/>
        <v>233</v>
      </c>
      <c r="G11">
        <f t="shared" si="5"/>
        <v>205.45</v>
      </c>
      <c r="H11" s="154"/>
      <c r="I11">
        <f>BRPL_EOD!AI11+BRPL_EOD!AJ11</f>
        <v>30</v>
      </c>
      <c r="J11">
        <f>BYPL_EOD!AI11+BYPL_EOD!AJ11</f>
        <v>10</v>
      </c>
      <c r="K11">
        <f>MES_EOD!AI11+MES_EOD!AJ11</f>
        <v>5.45</v>
      </c>
      <c r="L11">
        <f>NDMC_EOD!AI11+NDMC_EOD!AJ11</f>
        <v>130</v>
      </c>
      <c r="M11">
        <f>TPDDL_EOD!AI11+TPDDL_EOD!AJ11</f>
        <v>30</v>
      </c>
      <c r="N11">
        <f t="shared" si="0"/>
        <v>205.45</v>
      </c>
      <c r="O11" s="154">
        <f t="shared" si="1"/>
        <v>0</v>
      </c>
      <c r="P11">
        <v>30</v>
      </c>
      <c r="Q11">
        <v>10</v>
      </c>
      <c r="R11">
        <v>5.45</v>
      </c>
      <c r="S11">
        <v>130</v>
      </c>
      <c r="T11">
        <v>30</v>
      </c>
      <c r="U11" s="156">
        <f t="shared" si="2"/>
        <v>205.45</v>
      </c>
      <c r="V11" s="154">
        <f t="shared" si="3"/>
        <v>0</v>
      </c>
    </row>
    <row r="12" spans="1:22">
      <c r="A12" t="s">
        <v>54</v>
      </c>
      <c r="B12">
        <f>PPCL!D12</f>
        <v>233</v>
      </c>
      <c r="C12">
        <f>PPCL!E12</f>
        <v>0</v>
      </c>
      <c r="D12">
        <f>PPCL!O12</f>
        <v>205.45</v>
      </c>
      <c r="E12">
        <f>PPCL!P12</f>
        <v>0</v>
      </c>
      <c r="F12">
        <f t="shared" si="4"/>
        <v>233</v>
      </c>
      <c r="G12">
        <f t="shared" si="5"/>
        <v>205.45</v>
      </c>
      <c r="H12" s="154"/>
      <c r="I12">
        <f>BRPL_EOD!AI12+BRPL_EOD!AJ12</f>
        <v>30</v>
      </c>
      <c r="J12">
        <f>BYPL_EOD!AI12+BYPL_EOD!AJ12</f>
        <v>10</v>
      </c>
      <c r="K12">
        <f>MES_EOD!AI12+MES_EOD!AJ12</f>
        <v>5.45</v>
      </c>
      <c r="L12">
        <f>NDMC_EOD!AI12+NDMC_EOD!AJ12</f>
        <v>130</v>
      </c>
      <c r="M12">
        <f>TPDDL_EOD!AI12+TPDDL_EOD!AJ12</f>
        <v>30</v>
      </c>
      <c r="N12">
        <f t="shared" si="0"/>
        <v>205.45</v>
      </c>
      <c r="O12" s="154">
        <f t="shared" si="1"/>
        <v>0</v>
      </c>
      <c r="P12">
        <v>30</v>
      </c>
      <c r="Q12">
        <v>10</v>
      </c>
      <c r="R12">
        <v>5.45</v>
      </c>
      <c r="S12">
        <v>130</v>
      </c>
      <c r="T12">
        <v>30</v>
      </c>
      <c r="U12" s="156">
        <f t="shared" si="2"/>
        <v>205.45</v>
      </c>
      <c r="V12" s="154">
        <f t="shared" si="3"/>
        <v>0</v>
      </c>
    </row>
    <row r="13" spans="1:22">
      <c r="A13" t="s">
        <v>55</v>
      </c>
      <c r="B13">
        <f>PPCL!D13</f>
        <v>233</v>
      </c>
      <c r="C13">
        <f>PPCL!E13</f>
        <v>0</v>
      </c>
      <c r="D13">
        <f>PPCL!O13</f>
        <v>205.45</v>
      </c>
      <c r="E13">
        <f>PPCL!P13</f>
        <v>0</v>
      </c>
      <c r="F13">
        <f t="shared" si="4"/>
        <v>233</v>
      </c>
      <c r="G13">
        <f t="shared" si="5"/>
        <v>205.45</v>
      </c>
      <c r="H13" s="154"/>
      <c r="I13">
        <f>BRPL_EOD!AI13+BRPL_EOD!AJ13</f>
        <v>30</v>
      </c>
      <c r="J13">
        <f>BYPL_EOD!AI13+BYPL_EOD!AJ13</f>
        <v>10</v>
      </c>
      <c r="K13">
        <f>MES_EOD!AI13+MES_EOD!AJ13</f>
        <v>5.45</v>
      </c>
      <c r="L13">
        <f>NDMC_EOD!AI13+NDMC_EOD!AJ13</f>
        <v>130</v>
      </c>
      <c r="M13">
        <f>TPDDL_EOD!AI13+TPDDL_EOD!AJ13</f>
        <v>30</v>
      </c>
      <c r="N13">
        <f t="shared" si="0"/>
        <v>205.45</v>
      </c>
      <c r="O13" s="154">
        <f t="shared" si="1"/>
        <v>0</v>
      </c>
      <c r="P13">
        <v>30</v>
      </c>
      <c r="Q13">
        <v>10</v>
      </c>
      <c r="R13">
        <v>5.45</v>
      </c>
      <c r="S13">
        <v>130</v>
      </c>
      <c r="T13">
        <v>30</v>
      </c>
      <c r="U13" s="156">
        <f t="shared" si="2"/>
        <v>205.45</v>
      </c>
      <c r="V13" s="154">
        <f t="shared" si="3"/>
        <v>0</v>
      </c>
    </row>
    <row r="14" spans="1:22">
      <c r="A14" t="s">
        <v>56</v>
      </c>
      <c r="B14">
        <f>PPCL!D14</f>
        <v>233</v>
      </c>
      <c r="C14">
        <f>PPCL!E14</f>
        <v>0</v>
      </c>
      <c r="D14">
        <f>PPCL!O14</f>
        <v>206.95</v>
      </c>
      <c r="E14">
        <f>PPCL!P14</f>
        <v>0</v>
      </c>
      <c r="F14">
        <f t="shared" si="4"/>
        <v>233</v>
      </c>
      <c r="G14">
        <f t="shared" si="5"/>
        <v>206.95</v>
      </c>
      <c r="H14" s="154"/>
      <c r="I14">
        <f>BRPL_EOD!AI14+BRPL_EOD!AJ14</f>
        <v>30</v>
      </c>
      <c r="J14">
        <f>BYPL_EOD!AI14+BYPL_EOD!AJ14</f>
        <v>10</v>
      </c>
      <c r="K14">
        <f>MES_EOD!AI14+MES_EOD!AJ14</f>
        <v>6.95</v>
      </c>
      <c r="L14">
        <f>NDMC_EOD!AI14+NDMC_EOD!AJ14</f>
        <v>130</v>
      </c>
      <c r="M14">
        <f>TPDDL_EOD!AI14+TPDDL_EOD!AJ14</f>
        <v>30</v>
      </c>
      <c r="N14">
        <f t="shared" si="0"/>
        <v>206.95</v>
      </c>
      <c r="O14" s="154">
        <f t="shared" si="1"/>
        <v>0</v>
      </c>
      <c r="P14">
        <v>30</v>
      </c>
      <c r="Q14">
        <v>10</v>
      </c>
      <c r="R14">
        <v>6.95</v>
      </c>
      <c r="S14">
        <v>130</v>
      </c>
      <c r="T14">
        <v>30</v>
      </c>
      <c r="U14" s="156">
        <f t="shared" si="2"/>
        <v>206.95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205.45</v>
      </c>
      <c r="E15">
        <f>PPCL!P15</f>
        <v>0</v>
      </c>
      <c r="F15">
        <f t="shared" si="4"/>
        <v>238</v>
      </c>
      <c r="G15">
        <f t="shared" si="5"/>
        <v>205.45</v>
      </c>
      <c r="H15" s="154"/>
      <c r="I15">
        <f>BRPL_EOD!AI15+BRPL_EOD!AJ15</f>
        <v>30</v>
      </c>
      <c r="J15">
        <f>BYPL_EOD!AI15+BYPL_EOD!AJ15</f>
        <v>10</v>
      </c>
      <c r="K15">
        <f>MES_EOD!AI15+MES_EOD!AJ15</f>
        <v>5.45</v>
      </c>
      <c r="L15">
        <f>NDMC_EOD!AI15+NDMC_EOD!AJ15</f>
        <v>130</v>
      </c>
      <c r="M15">
        <f>TPDDL_EOD!AI15+TPDDL_EOD!AJ15</f>
        <v>30</v>
      </c>
      <c r="N15">
        <f t="shared" si="0"/>
        <v>205.45</v>
      </c>
      <c r="O15" s="154">
        <f t="shared" si="1"/>
        <v>0</v>
      </c>
      <c r="P15">
        <v>30</v>
      </c>
      <c r="Q15">
        <v>10</v>
      </c>
      <c r="R15">
        <v>5.45</v>
      </c>
      <c r="S15">
        <v>130</v>
      </c>
      <c r="T15">
        <v>30</v>
      </c>
      <c r="U15" s="156">
        <f t="shared" si="2"/>
        <v>205.45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205.45</v>
      </c>
      <c r="E16">
        <f>PPCL!P16</f>
        <v>0</v>
      </c>
      <c r="F16">
        <f t="shared" si="4"/>
        <v>238</v>
      </c>
      <c r="G16">
        <f t="shared" si="5"/>
        <v>205.45</v>
      </c>
      <c r="H16" s="154"/>
      <c r="I16">
        <f>BRPL_EOD!AI16+BRPL_EOD!AJ16</f>
        <v>30</v>
      </c>
      <c r="J16">
        <f>BYPL_EOD!AI16+BYPL_EOD!AJ16</f>
        <v>10</v>
      </c>
      <c r="K16">
        <f>MES_EOD!AI16+MES_EOD!AJ16</f>
        <v>5.45</v>
      </c>
      <c r="L16">
        <f>NDMC_EOD!AI16+NDMC_EOD!AJ16</f>
        <v>130</v>
      </c>
      <c r="M16">
        <f>TPDDL_EOD!AI16+TPDDL_EOD!AJ16</f>
        <v>30</v>
      </c>
      <c r="N16">
        <f t="shared" si="0"/>
        <v>205.45</v>
      </c>
      <c r="O16" s="154">
        <f t="shared" si="1"/>
        <v>0</v>
      </c>
      <c r="P16">
        <v>30</v>
      </c>
      <c r="Q16">
        <v>10</v>
      </c>
      <c r="R16">
        <v>5.45</v>
      </c>
      <c r="S16">
        <v>130</v>
      </c>
      <c r="T16">
        <v>30</v>
      </c>
      <c r="U16" s="156">
        <f t="shared" si="2"/>
        <v>205.45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205.45</v>
      </c>
      <c r="E17">
        <f>PPCL!P17</f>
        <v>0</v>
      </c>
      <c r="F17">
        <f t="shared" si="4"/>
        <v>238</v>
      </c>
      <c r="G17">
        <f t="shared" si="5"/>
        <v>205.45</v>
      </c>
      <c r="H17" s="154"/>
      <c r="I17">
        <f>BRPL_EOD!AI17+BRPL_EOD!AJ17</f>
        <v>30</v>
      </c>
      <c r="J17">
        <f>BYPL_EOD!AI17+BYPL_EOD!AJ17</f>
        <v>10</v>
      </c>
      <c r="K17">
        <f>MES_EOD!AI17+MES_EOD!AJ17</f>
        <v>5.45</v>
      </c>
      <c r="L17">
        <f>NDMC_EOD!AI17+NDMC_EOD!AJ17</f>
        <v>130</v>
      </c>
      <c r="M17">
        <f>TPDDL_EOD!AI17+TPDDL_EOD!AJ17</f>
        <v>30</v>
      </c>
      <c r="N17">
        <f t="shared" si="0"/>
        <v>205.45</v>
      </c>
      <c r="O17" s="154">
        <f t="shared" si="1"/>
        <v>0</v>
      </c>
      <c r="P17">
        <v>30</v>
      </c>
      <c r="Q17">
        <v>10</v>
      </c>
      <c r="R17">
        <v>5.45</v>
      </c>
      <c r="S17">
        <v>130</v>
      </c>
      <c r="T17">
        <v>30</v>
      </c>
      <c r="U17" s="156">
        <f t="shared" si="2"/>
        <v>205.45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205.45</v>
      </c>
      <c r="E18">
        <f>PPCL!P18</f>
        <v>0</v>
      </c>
      <c r="F18">
        <f t="shared" si="4"/>
        <v>238</v>
      </c>
      <c r="G18">
        <f t="shared" si="5"/>
        <v>205.45</v>
      </c>
      <c r="H18" s="154"/>
      <c r="I18">
        <f>BRPL_EOD!AI18+BRPL_EOD!AJ18</f>
        <v>30</v>
      </c>
      <c r="J18">
        <f>BYPL_EOD!AI18+BYPL_EOD!AJ18</f>
        <v>10</v>
      </c>
      <c r="K18">
        <f>MES_EOD!AI18+MES_EOD!AJ18</f>
        <v>5.45</v>
      </c>
      <c r="L18">
        <f>NDMC_EOD!AI18+NDMC_EOD!AJ18</f>
        <v>130</v>
      </c>
      <c r="M18">
        <f>TPDDL_EOD!AI18+TPDDL_EOD!AJ18</f>
        <v>30</v>
      </c>
      <c r="N18">
        <f t="shared" si="0"/>
        <v>205.45</v>
      </c>
      <c r="O18" s="154">
        <f t="shared" si="1"/>
        <v>0</v>
      </c>
      <c r="P18">
        <v>30</v>
      </c>
      <c r="Q18">
        <v>10</v>
      </c>
      <c r="R18">
        <v>5.45</v>
      </c>
      <c r="S18">
        <v>130</v>
      </c>
      <c r="T18">
        <v>30</v>
      </c>
      <c r="U18" s="156">
        <f t="shared" si="2"/>
        <v>205.45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205.45</v>
      </c>
      <c r="E19">
        <f>PPCL!P19</f>
        <v>0</v>
      </c>
      <c r="F19">
        <f t="shared" si="4"/>
        <v>238</v>
      </c>
      <c r="G19">
        <f t="shared" si="5"/>
        <v>205.45</v>
      </c>
      <c r="H19" s="154"/>
      <c r="I19">
        <f>BRPL_EOD!AI19+BRPL_EOD!AJ19</f>
        <v>30</v>
      </c>
      <c r="J19">
        <f>BYPL_EOD!AI19+BYPL_EOD!AJ19</f>
        <v>10</v>
      </c>
      <c r="K19">
        <f>MES_EOD!AI19+MES_EOD!AJ19</f>
        <v>5.45</v>
      </c>
      <c r="L19">
        <f>NDMC_EOD!AI19+NDMC_EOD!AJ19</f>
        <v>130</v>
      </c>
      <c r="M19">
        <f>TPDDL_EOD!AI19+TPDDL_EOD!AJ19</f>
        <v>30</v>
      </c>
      <c r="N19">
        <f t="shared" si="0"/>
        <v>205.45</v>
      </c>
      <c r="O19" s="154">
        <f t="shared" si="1"/>
        <v>0</v>
      </c>
      <c r="P19">
        <v>30</v>
      </c>
      <c r="Q19">
        <v>10</v>
      </c>
      <c r="R19">
        <v>5.45</v>
      </c>
      <c r="S19">
        <v>130</v>
      </c>
      <c r="T19">
        <v>30</v>
      </c>
      <c r="U19" s="156">
        <f t="shared" si="2"/>
        <v>205.45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206.95</v>
      </c>
      <c r="E20">
        <f>PPCL!P20</f>
        <v>0</v>
      </c>
      <c r="F20">
        <f t="shared" si="4"/>
        <v>238</v>
      </c>
      <c r="G20">
        <f t="shared" si="5"/>
        <v>206.95</v>
      </c>
      <c r="H20" s="154"/>
      <c r="I20">
        <f>BRPL_EOD!AI20+BRPL_EOD!AJ20</f>
        <v>30</v>
      </c>
      <c r="J20">
        <f>BYPL_EOD!AI20+BYPL_EOD!AJ20</f>
        <v>10</v>
      </c>
      <c r="K20">
        <f>MES_EOD!AI20+MES_EOD!AJ20</f>
        <v>6.95</v>
      </c>
      <c r="L20">
        <f>NDMC_EOD!AI20+NDMC_EOD!AJ20</f>
        <v>130</v>
      </c>
      <c r="M20">
        <f>TPDDL_EOD!AI20+TPDDL_EOD!AJ20</f>
        <v>30</v>
      </c>
      <c r="N20">
        <f t="shared" si="0"/>
        <v>206.95</v>
      </c>
      <c r="O20" s="154">
        <f t="shared" si="1"/>
        <v>0</v>
      </c>
      <c r="P20">
        <v>30</v>
      </c>
      <c r="Q20">
        <v>10</v>
      </c>
      <c r="R20">
        <v>6.95</v>
      </c>
      <c r="S20">
        <v>130</v>
      </c>
      <c r="T20">
        <v>30</v>
      </c>
      <c r="U20" s="156">
        <f t="shared" si="2"/>
        <v>206.95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203</v>
      </c>
      <c r="E21">
        <f>PPCL!P21</f>
        <v>0</v>
      </c>
      <c r="F21">
        <f t="shared" si="4"/>
        <v>238</v>
      </c>
      <c r="G21">
        <f t="shared" si="5"/>
        <v>203</v>
      </c>
      <c r="H21" s="154"/>
      <c r="I21">
        <f>BRPL_EOD!AI21+BRPL_EOD!AJ21</f>
        <v>57.43</v>
      </c>
      <c r="J21">
        <f>BYPL_EOD!AI21+BYPL_EOD!AJ21</f>
        <v>32.619999999999997</v>
      </c>
      <c r="K21">
        <f>MES_EOD!AI21+MES_EOD!AJ21</f>
        <v>12.3</v>
      </c>
      <c r="L21">
        <f>NDMC_EOD!AI21+NDMC_EOD!AJ21</f>
        <v>61.51</v>
      </c>
      <c r="M21">
        <f>TPDDL_EOD!AI21+TPDDL_EOD!AJ21</f>
        <v>39.14</v>
      </c>
      <c r="N21">
        <f t="shared" si="0"/>
        <v>203</v>
      </c>
      <c r="O21" s="154">
        <f t="shared" si="1"/>
        <v>0</v>
      </c>
      <c r="P21">
        <v>57.43</v>
      </c>
      <c r="Q21">
        <v>32.619999999999997</v>
      </c>
      <c r="R21">
        <v>12.3</v>
      </c>
      <c r="S21">
        <v>61.51</v>
      </c>
      <c r="T21">
        <v>39.14</v>
      </c>
      <c r="U21" s="156">
        <f t="shared" si="2"/>
        <v>203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203</v>
      </c>
      <c r="E22">
        <f>PPCL!P22</f>
        <v>0</v>
      </c>
      <c r="F22">
        <f t="shared" si="4"/>
        <v>238</v>
      </c>
      <c r="G22">
        <f t="shared" si="5"/>
        <v>203</v>
      </c>
      <c r="H22" s="154"/>
      <c r="I22">
        <f>BRPL_EOD!AI22+BRPL_EOD!AJ22</f>
        <v>57.43</v>
      </c>
      <c r="J22">
        <f>BYPL_EOD!AI22+BYPL_EOD!AJ22</f>
        <v>32.619999999999997</v>
      </c>
      <c r="K22">
        <f>MES_EOD!AI22+MES_EOD!AJ22</f>
        <v>12.3</v>
      </c>
      <c r="L22">
        <f>NDMC_EOD!AI22+NDMC_EOD!AJ22</f>
        <v>61.51</v>
      </c>
      <c r="M22">
        <f>TPDDL_EOD!AI22+TPDDL_EOD!AJ22</f>
        <v>39.14</v>
      </c>
      <c r="N22">
        <f t="shared" si="0"/>
        <v>203</v>
      </c>
      <c r="O22" s="154">
        <f t="shared" si="1"/>
        <v>0</v>
      </c>
      <c r="P22">
        <v>57.43</v>
      </c>
      <c r="Q22">
        <v>32.619999999999997</v>
      </c>
      <c r="R22">
        <v>12.3</v>
      </c>
      <c r="S22">
        <v>61.51</v>
      </c>
      <c r="T22">
        <v>39.14</v>
      </c>
      <c r="U22" s="156">
        <f t="shared" si="2"/>
        <v>203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203</v>
      </c>
      <c r="E23">
        <f>PPCL!P23</f>
        <v>0</v>
      </c>
      <c r="F23">
        <f t="shared" si="4"/>
        <v>238</v>
      </c>
      <c r="G23">
        <f t="shared" si="5"/>
        <v>203</v>
      </c>
      <c r="H23" s="154"/>
      <c r="I23">
        <f>BRPL_EOD!AI23+BRPL_EOD!AJ23</f>
        <v>57.43</v>
      </c>
      <c r="J23">
        <f>BYPL_EOD!AI23+BYPL_EOD!AJ23</f>
        <v>32.619999999999997</v>
      </c>
      <c r="K23">
        <f>MES_EOD!AI23+MES_EOD!AJ23</f>
        <v>12.3</v>
      </c>
      <c r="L23">
        <f>NDMC_EOD!AI23+NDMC_EOD!AJ23</f>
        <v>61.51</v>
      </c>
      <c r="M23">
        <f>TPDDL_EOD!AI23+TPDDL_EOD!AJ23</f>
        <v>39.14</v>
      </c>
      <c r="N23">
        <f t="shared" si="0"/>
        <v>203</v>
      </c>
      <c r="O23" s="154">
        <f t="shared" si="1"/>
        <v>0</v>
      </c>
      <c r="P23">
        <v>57.43</v>
      </c>
      <c r="Q23">
        <v>32.619999999999997</v>
      </c>
      <c r="R23">
        <v>12.3</v>
      </c>
      <c r="S23">
        <v>61.51</v>
      </c>
      <c r="T23">
        <v>39.14</v>
      </c>
      <c r="U23" s="156">
        <f t="shared" si="2"/>
        <v>203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93</v>
      </c>
      <c r="E24">
        <f>PPCL!P24</f>
        <v>0</v>
      </c>
      <c r="F24">
        <f t="shared" si="4"/>
        <v>238</v>
      </c>
      <c r="G24">
        <f t="shared" si="5"/>
        <v>93</v>
      </c>
      <c r="H24" s="154"/>
      <c r="I24">
        <f>BRPL_EOD!AI24+BRPL_EOD!AJ24</f>
        <v>26.46</v>
      </c>
      <c r="J24">
        <f>BYPL_EOD!AI24+BYPL_EOD!AJ24</f>
        <v>8.82</v>
      </c>
      <c r="K24">
        <f>MES_EOD!AI24+MES_EOD!AJ24</f>
        <v>4.8099999999999996</v>
      </c>
      <c r="L24">
        <f>NDMC_EOD!AI24+NDMC_EOD!AJ24</f>
        <v>26.46</v>
      </c>
      <c r="M24">
        <f>TPDDL_EOD!AI24+TPDDL_EOD!AJ24</f>
        <v>26.46</v>
      </c>
      <c r="N24">
        <f t="shared" si="0"/>
        <v>93.010000000000019</v>
      </c>
      <c r="O24" s="154">
        <f t="shared" si="1"/>
        <v>-1.0000000000019327E-2</v>
      </c>
      <c r="P24">
        <v>26.457155144608102</v>
      </c>
      <c r="Q24">
        <v>8.8190517148693672</v>
      </c>
      <c r="R24">
        <v>4.8094828513063099</v>
      </c>
      <c r="S24">
        <v>26.457155144608102</v>
      </c>
      <c r="T24">
        <v>26.457155144608102</v>
      </c>
      <c r="U24" s="156">
        <f t="shared" si="2"/>
        <v>92.999999999999972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93</v>
      </c>
      <c r="E25">
        <f>PPCL!P25</f>
        <v>0</v>
      </c>
      <c r="F25">
        <f t="shared" si="4"/>
        <v>238</v>
      </c>
      <c r="G25">
        <f t="shared" si="5"/>
        <v>93</v>
      </c>
      <c r="H25" s="154"/>
      <c r="I25">
        <f>BRPL_EOD!AI25+BRPL_EOD!AJ25</f>
        <v>26.46</v>
      </c>
      <c r="J25">
        <f>BYPL_EOD!AI25+BYPL_EOD!AJ25</f>
        <v>8.82</v>
      </c>
      <c r="K25">
        <f>MES_EOD!AI25+MES_EOD!AJ25</f>
        <v>4.8099999999999996</v>
      </c>
      <c r="L25">
        <f>NDMC_EOD!AI25+NDMC_EOD!AJ25</f>
        <v>26.46</v>
      </c>
      <c r="M25">
        <f>TPDDL_EOD!AI25+TPDDL_EOD!AJ25</f>
        <v>26.46</v>
      </c>
      <c r="N25">
        <f t="shared" si="0"/>
        <v>93.010000000000019</v>
      </c>
      <c r="O25" s="154">
        <f t="shared" si="1"/>
        <v>-1.0000000000019327E-2</v>
      </c>
      <c r="P25">
        <v>26.457155144608102</v>
      </c>
      <c r="Q25">
        <v>8.8190517148693672</v>
      </c>
      <c r="R25">
        <v>4.8094828513063099</v>
      </c>
      <c r="S25">
        <v>26.457155144608102</v>
      </c>
      <c r="T25">
        <v>26.457155144608102</v>
      </c>
      <c r="U25" s="156">
        <f t="shared" si="2"/>
        <v>92.999999999999972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93</v>
      </c>
      <c r="E26">
        <f>PPCL!P26</f>
        <v>0</v>
      </c>
      <c r="F26">
        <f t="shared" si="4"/>
        <v>238</v>
      </c>
      <c r="G26">
        <f t="shared" si="5"/>
        <v>93</v>
      </c>
      <c r="H26" s="154"/>
      <c r="I26">
        <f>BRPL_EOD!AI26+BRPL_EOD!AJ26</f>
        <v>26.09</v>
      </c>
      <c r="J26">
        <f>BYPL_EOD!AI26+BYPL_EOD!AJ26</f>
        <v>8.6999999999999993</v>
      </c>
      <c r="K26">
        <f>MES_EOD!AI26+MES_EOD!AJ26</f>
        <v>6.04</v>
      </c>
      <c r="L26">
        <f>NDMC_EOD!AI26+NDMC_EOD!AJ26</f>
        <v>26.09</v>
      </c>
      <c r="M26">
        <f>TPDDL_EOD!AI26+TPDDL_EOD!AJ26</f>
        <v>26.09</v>
      </c>
      <c r="N26">
        <f t="shared" si="0"/>
        <v>93.01</v>
      </c>
      <c r="O26" s="154">
        <f t="shared" si="1"/>
        <v>-1.0000000000005116E-2</v>
      </c>
      <c r="P26">
        <v>26.087194925276851</v>
      </c>
      <c r="Q26">
        <v>8.6990646167078793</v>
      </c>
      <c r="R26">
        <v>6.0393506074615626</v>
      </c>
      <c r="S26">
        <v>26.087194925276851</v>
      </c>
      <c r="T26">
        <v>26.087194925276851</v>
      </c>
      <c r="U26" s="156">
        <f t="shared" si="2"/>
        <v>93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93</v>
      </c>
      <c r="E27">
        <f>PPCL!P27</f>
        <v>0</v>
      </c>
      <c r="F27">
        <f t="shared" si="4"/>
        <v>238</v>
      </c>
      <c r="G27">
        <f t="shared" si="5"/>
        <v>93</v>
      </c>
      <c r="H27" s="154"/>
      <c r="I27">
        <f>BRPL_EOD!AI27+BRPL_EOD!AJ27</f>
        <v>26.46</v>
      </c>
      <c r="J27">
        <f>BYPL_EOD!AI27+BYPL_EOD!AJ27</f>
        <v>8.82</v>
      </c>
      <c r="K27">
        <f>MES_EOD!AI27+MES_EOD!AJ27</f>
        <v>4.8099999999999996</v>
      </c>
      <c r="L27">
        <f>NDMC_EOD!AI27+NDMC_EOD!AJ27</f>
        <v>26.46</v>
      </c>
      <c r="M27">
        <f>TPDDL_EOD!AI27+TPDDL_EOD!AJ27</f>
        <v>26.46</v>
      </c>
      <c r="N27">
        <f t="shared" si="0"/>
        <v>93.010000000000019</v>
      </c>
      <c r="O27" s="154">
        <f t="shared" si="1"/>
        <v>-1.0000000000019327E-2</v>
      </c>
      <c r="P27">
        <v>26.457155144608102</v>
      </c>
      <c r="Q27">
        <v>8.8190517148693672</v>
      </c>
      <c r="R27">
        <v>4.8094828513063099</v>
      </c>
      <c r="S27">
        <v>26.457155144608102</v>
      </c>
      <c r="T27">
        <v>26.457155144608102</v>
      </c>
      <c r="U27" s="156">
        <f t="shared" si="2"/>
        <v>92.999999999999972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88</v>
      </c>
      <c r="E28">
        <f>PPCL!P28</f>
        <v>0</v>
      </c>
      <c r="F28">
        <f t="shared" si="4"/>
        <v>238</v>
      </c>
      <c r="G28">
        <f t="shared" si="5"/>
        <v>88</v>
      </c>
      <c r="H28" s="154"/>
      <c r="I28">
        <f>BRPL_EOD!AI28+BRPL_EOD!AJ28</f>
        <v>25.04</v>
      </c>
      <c r="J28">
        <f>BYPL_EOD!AI28+BYPL_EOD!AJ28</f>
        <v>8.35</v>
      </c>
      <c r="K28">
        <f>MES_EOD!AI28+MES_EOD!AJ28</f>
        <v>4.55</v>
      </c>
      <c r="L28">
        <f>NDMC_EOD!AI28+NDMC_EOD!AJ28</f>
        <v>25.04</v>
      </c>
      <c r="M28">
        <f>TPDDL_EOD!AI28+TPDDL_EOD!AJ28</f>
        <v>25.04</v>
      </c>
      <c r="N28">
        <f t="shared" si="0"/>
        <v>88.02</v>
      </c>
      <c r="O28" s="154">
        <f t="shared" si="1"/>
        <v>-1.9999999999996021E-2</v>
      </c>
      <c r="P28">
        <v>25.034310384003636</v>
      </c>
      <c r="Q28">
        <v>8.348102703930925</v>
      </c>
      <c r="R28">
        <v>4.548966144058169</v>
      </c>
      <c r="S28">
        <v>25.034310384003636</v>
      </c>
      <c r="T28">
        <v>25.034310384003636</v>
      </c>
      <c r="U28" s="156">
        <f t="shared" si="2"/>
        <v>88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88</v>
      </c>
      <c r="E29">
        <f>PPCL!P29</f>
        <v>0</v>
      </c>
      <c r="F29">
        <f t="shared" si="4"/>
        <v>238</v>
      </c>
      <c r="G29">
        <f t="shared" si="5"/>
        <v>88</v>
      </c>
      <c r="H29" s="154"/>
      <c r="I29">
        <f>BRPL_EOD!AI29+BRPL_EOD!AJ29</f>
        <v>25.04</v>
      </c>
      <c r="J29">
        <f>BYPL_EOD!AI29+BYPL_EOD!AJ29</f>
        <v>8.35</v>
      </c>
      <c r="K29">
        <f>MES_EOD!AI29+MES_EOD!AJ29</f>
        <v>4.55</v>
      </c>
      <c r="L29">
        <f>NDMC_EOD!AI29+NDMC_EOD!AJ29</f>
        <v>25.04</v>
      </c>
      <c r="M29">
        <f>TPDDL_EOD!AI29+TPDDL_EOD!AJ29</f>
        <v>25.04</v>
      </c>
      <c r="N29">
        <f t="shared" si="0"/>
        <v>88.02</v>
      </c>
      <c r="O29" s="154">
        <f t="shared" si="1"/>
        <v>-1.9999999999996021E-2</v>
      </c>
      <c r="P29">
        <v>25.034310384003636</v>
      </c>
      <c r="Q29">
        <v>8.348102703930925</v>
      </c>
      <c r="R29">
        <v>4.548966144058169</v>
      </c>
      <c r="S29">
        <v>25.034310384003636</v>
      </c>
      <c r="T29">
        <v>25.034310384003636</v>
      </c>
      <c r="U29" s="156">
        <f t="shared" si="2"/>
        <v>88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105.45</v>
      </c>
      <c r="E30">
        <f>PPCL!P30</f>
        <v>0</v>
      </c>
      <c r="F30">
        <f t="shared" si="4"/>
        <v>238</v>
      </c>
      <c r="G30">
        <f t="shared" si="5"/>
        <v>105.45</v>
      </c>
      <c r="H30" s="154"/>
      <c r="I30">
        <f>BRPL_EOD!AI30+BRPL_EOD!AJ30</f>
        <v>30</v>
      </c>
      <c r="J30">
        <f>BYPL_EOD!AI30+BYPL_EOD!AJ30</f>
        <v>10</v>
      </c>
      <c r="K30">
        <f>MES_EOD!AI30+MES_EOD!AJ30</f>
        <v>5.45</v>
      </c>
      <c r="L30">
        <f>NDMC_EOD!AI30+NDMC_EOD!AJ30</f>
        <v>30</v>
      </c>
      <c r="M30">
        <f>TPDDL_EOD!AI30+TPDDL_EOD!AJ30</f>
        <v>30</v>
      </c>
      <c r="N30">
        <f t="shared" si="0"/>
        <v>105.45</v>
      </c>
      <c r="O30" s="154">
        <f t="shared" si="1"/>
        <v>0</v>
      </c>
      <c r="P30">
        <v>30</v>
      </c>
      <c r="Q30">
        <v>10</v>
      </c>
      <c r="R30">
        <v>5.45</v>
      </c>
      <c r="S30">
        <v>30</v>
      </c>
      <c r="T30">
        <v>30</v>
      </c>
      <c r="U30" s="156">
        <f t="shared" si="2"/>
        <v>105.45</v>
      </c>
      <c r="V30" s="154">
        <f t="shared" si="3"/>
        <v>0</v>
      </c>
    </row>
    <row r="31" spans="1:22">
      <c r="A31" t="s">
        <v>73</v>
      </c>
      <c r="B31">
        <f>PPCL!D31</f>
        <v>233</v>
      </c>
      <c r="C31">
        <f>PPCL!E31</f>
        <v>0</v>
      </c>
      <c r="D31">
        <f>PPCL!O31</f>
        <v>105.45</v>
      </c>
      <c r="E31">
        <f>PPCL!P31</f>
        <v>0</v>
      </c>
      <c r="F31">
        <f t="shared" si="4"/>
        <v>233</v>
      </c>
      <c r="G31">
        <f t="shared" si="5"/>
        <v>105.45</v>
      </c>
      <c r="H31" s="154"/>
      <c r="I31">
        <f>BRPL_EOD!AI31+BRPL_EOD!AJ31</f>
        <v>30</v>
      </c>
      <c r="J31">
        <f>BYPL_EOD!AI31+BYPL_EOD!AJ31</f>
        <v>10</v>
      </c>
      <c r="K31">
        <f>MES_EOD!AI31+MES_EOD!AJ31</f>
        <v>5.45</v>
      </c>
      <c r="L31">
        <f>NDMC_EOD!AI31+NDMC_EOD!AJ31</f>
        <v>30</v>
      </c>
      <c r="M31">
        <f>TPDDL_EOD!AI31+TPDDL_EOD!AJ31</f>
        <v>30</v>
      </c>
      <c r="N31">
        <f t="shared" si="0"/>
        <v>105.45</v>
      </c>
      <c r="O31" s="154">
        <f t="shared" si="1"/>
        <v>0</v>
      </c>
      <c r="P31">
        <v>30</v>
      </c>
      <c r="Q31">
        <v>10</v>
      </c>
      <c r="R31">
        <v>5.45</v>
      </c>
      <c r="S31">
        <v>30</v>
      </c>
      <c r="T31">
        <v>30</v>
      </c>
      <c r="U31" s="156">
        <f t="shared" si="2"/>
        <v>105.45</v>
      </c>
      <c r="V31" s="154">
        <f t="shared" si="3"/>
        <v>0</v>
      </c>
    </row>
    <row r="32" spans="1:22">
      <c r="A32" t="s">
        <v>74</v>
      </c>
      <c r="B32">
        <f>PPCL!D32</f>
        <v>233</v>
      </c>
      <c r="C32">
        <f>PPCL!E32</f>
        <v>0</v>
      </c>
      <c r="D32">
        <f>PPCL!O32</f>
        <v>105.45</v>
      </c>
      <c r="E32">
        <f>PPCL!P32</f>
        <v>0</v>
      </c>
      <c r="F32">
        <f t="shared" si="4"/>
        <v>233</v>
      </c>
      <c r="G32">
        <f t="shared" si="5"/>
        <v>105.45</v>
      </c>
      <c r="H32" s="154"/>
      <c r="I32">
        <f>BRPL_EOD!AI32+BRPL_EOD!AJ32</f>
        <v>30</v>
      </c>
      <c r="J32">
        <f>BYPL_EOD!AI32+BYPL_EOD!AJ32</f>
        <v>10</v>
      </c>
      <c r="K32">
        <f>MES_EOD!AI32+MES_EOD!AJ32</f>
        <v>5.45</v>
      </c>
      <c r="L32">
        <f>NDMC_EOD!AI32+NDMC_EOD!AJ32</f>
        <v>30</v>
      </c>
      <c r="M32">
        <f>TPDDL_EOD!AI32+TPDDL_EOD!AJ32</f>
        <v>30</v>
      </c>
      <c r="N32">
        <f t="shared" si="0"/>
        <v>105.45</v>
      </c>
      <c r="O32" s="154">
        <f t="shared" si="1"/>
        <v>0</v>
      </c>
      <c r="P32">
        <v>30</v>
      </c>
      <c r="Q32">
        <v>10</v>
      </c>
      <c r="R32">
        <v>5.45</v>
      </c>
      <c r="S32">
        <v>30</v>
      </c>
      <c r="T32">
        <v>30</v>
      </c>
      <c r="U32" s="156">
        <f t="shared" si="2"/>
        <v>105.45</v>
      </c>
      <c r="V32" s="154">
        <f t="shared" si="3"/>
        <v>0</v>
      </c>
    </row>
    <row r="33" spans="1:22">
      <c r="A33" t="s">
        <v>75</v>
      </c>
      <c r="B33">
        <f>PPCL!D33</f>
        <v>233</v>
      </c>
      <c r="C33">
        <f>PPCL!E33</f>
        <v>0</v>
      </c>
      <c r="D33">
        <f>PPCL!O33</f>
        <v>105.45</v>
      </c>
      <c r="E33">
        <f>PPCL!P33</f>
        <v>0</v>
      </c>
      <c r="F33">
        <f t="shared" si="4"/>
        <v>233</v>
      </c>
      <c r="G33">
        <f t="shared" si="5"/>
        <v>105.45</v>
      </c>
      <c r="H33" s="154"/>
      <c r="I33">
        <f>BRPL_EOD!AI33+BRPL_EOD!AJ33</f>
        <v>30</v>
      </c>
      <c r="J33">
        <f>BYPL_EOD!AI33+BYPL_EOD!AJ33</f>
        <v>10</v>
      </c>
      <c r="K33">
        <f>MES_EOD!AI33+MES_EOD!AJ33</f>
        <v>5.45</v>
      </c>
      <c r="L33">
        <f>NDMC_EOD!AI33+NDMC_EOD!AJ33</f>
        <v>30</v>
      </c>
      <c r="M33">
        <f>TPDDL_EOD!AI33+TPDDL_EOD!AJ33</f>
        <v>30</v>
      </c>
      <c r="N33">
        <f t="shared" si="0"/>
        <v>105.45</v>
      </c>
      <c r="O33" s="154">
        <f t="shared" si="1"/>
        <v>0</v>
      </c>
      <c r="P33">
        <v>30</v>
      </c>
      <c r="Q33">
        <v>10</v>
      </c>
      <c r="R33">
        <v>5.45</v>
      </c>
      <c r="S33">
        <v>30</v>
      </c>
      <c r="T33">
        <v>30</v>
      </c>
      <c r="U33" s="156">
        <f t="shared" si="2"/>
        <v>105.45</v>
      </c>
      <c r="V33" s="154">
        <f t="shared" si="3"/>
        <v>0</v>
      </c>
    </row>
    <row r="34" spans="1:22">
      <c r="A34" t="s">
        <v>76</v>
      </c>
      <c r="B34">
        <f>PPCL!D34</f>
        <v>233</v>
      </c>
      <c r="C34">
        <f>PPCL!E34</f>
        <v>0</v>
      </c>
      <c r="D34">
        <f>PPCL!O34</f>
        <v>105.45</v>
      </c>
      <c r="E34">
        <f>PPCL!P34</f>
        <v>0</v>
      </c>
      <c r="F34">
        <f t="shared" si="4"/>
        <v>233</v>
      </c>
      <c r="G34">
        <f t="shared" si="5"/>
        <v>105.45</v>
      </c>
      <c r="H34" s="154"/>
      <c r="I34">
        <f>BRPL_EOD!AI34+BRPL_EOD!AJ34</f>
        <v>30</v>
      </c>
      <c r="J34">
        <f>BYPL_EOD!AI34+BYPL_EOD!AJ34</f>
        <v>10</v>
      </c>
      <c r="K34">
        <f>MES_EOD!AI34+MES_EOD!AJ34</f>
        <v>5.45</v>
      </c>
      <c r="L34">
        <f>NDMC_EOD!AI34+NDMC_EOD!AJ34</f>
        <v>30</v>
      </c>
      <c r="M34">
        <f>TPDDL_EOD!AI34+TPDDL_EOD!AJ34</f>
        <v>30</v>
      </c>
      <c r="N34">
        <f t="shared" si="0"/>
        <v>105.45</v>
      </c>
      <c r="O34" s="154">
        <f t="shared" si="1"/>
        <v>0</v>
      </c>
      <c r="P34">
        <v>30</v>
      </c>
      <c r="Q34">
        <v>10</v>
      </c>
      <c r="R34">
        <v>5.45</v>
      </c>
      <c r="S34">
        <v>30</v>
      </c>
      <c r="T34">
        <v>30</v>
      </c>
      <c r="U34" s="156">
        <f t="shared" si="2"/>
        <v>105.45</v>
      </c>
      <c r="V34" s="154">
        <f t="shared" si="3"/>
        <v>0</v>
      </c>
    </row>
    <row r="35" spans="1:22">
      <c r="A35" t="s">
        <v>77</v>
      </c>
      <c r="B35">
        <f>PPCL!D35</f>
        <v>233</v>
      </c>
      <c r="C35">
        <f>PPCL!E35</f>
        <v>0</v>
      </c>
      <c r="D35">
        <f>PPCL!O35</f>
        <v>105.45</v>
      </c>
      <c r="E35">
        <f>PPCL!P35</f>
        <v>0</v>
      </c>
      <c r="F35">
        <f t="shared" si="4"/>
        <v>233</v>
      </c>
      <c r="G35">
        <f t="shared" si="5"/>
        <v>105.45</v>
      </c>
      <c r="H35" s="154"/>
      <c r="I35">
        <f>BRPL_EOD!AI35+BRPL_EOD!AJ35</f>
        <v>30</v>
      </c>
      <c r="J35">
        <f>BYPL_EOD!AI35+BYPL_EOD!AJ35</f>
        <v>10</v>
      </c>
      <c r="K35">
        <f>MES_EOD!AI35+MES_EOD!AJ35</f>
        <v>5.45</v>
      </c>
      <c r="L35">
        <f>NDMC_EOD!AI35+NDMC_EOD!AJ35</f>
        <v>30</v>
      </c>
      <c r="M35">
        <f>TPDDL_EOD!AI35+TPDDL_EOD!AJ35</f>
        <v>30</v>
      </c>
      <c r="N35">
        <f t="shared" si="0"/>
        <v>105.45</v>
      </c>
      <c r="O35" s="154">
        <f t="shared" si="1"/>
        <v>0</v>
      </c>
      <c r="P35">
        <v>30</v>
      </c>
      <c r="Q35">
        <v>10</v>
      </c>
      <c r="R35">
        <v>5.45</v>
      </c>
      <c r="S35">
        <v>30</v>
      </c>
      <c r="T35">
        <v>30</v>
      </c>
      <c r="U35" s="156">
        <f t="shared" si="2"/>
        <v>105.45</v>
      </c>
      <c r="V35" s="154">
        <f t="shared" si="3"/>
        <v>0</v>
      </c>
    </row>
    <row r="36" spans="1:22">
      <c r="A36" t="s">
        <v>78</v>
      </c>
      <c r="B36">
        <f>PPCL!D36</f>
        <v>233</v>
      </c>
      <c r="C36">
        <f>PPCL!E36</f>
        <v>0</v>
      </c>
      <c r="D36">
        <f>PPCL!O36</f>
        <v>105.45</v>
      </c>
      <c r="E36">
        <f>PPCL!P36</f>
        <v>0</v>
      </c>
      <c r="F36">
        <f t="shared" si="4"/>
        <v>233</v>
      </c>
      <c r="G36">
        <f t="shared" si="5"/>
        <v>105.45</v>
      </c>
      <c r="H36" s="154"/>
      <c r="I36">
        <f>BRPL_EOD!AI36+BRPL_EOD!AJ36</f>
        <v>30</v>
      </c>
      <c r="J36">
        <f>BYPL_EOD!AI36+BYPL_EOD!AJ36</f>
        <v>10</v>
      </c>
      <c r="K36">
        <f>MES_EOD!AI36+MES_EOD!AJ36</f>
        <v>5.45</v>
      </c>
      <c r="L36">
        <f>NDMC_EOD!AI36+NDMC_EOD!AJ36</f>
        <v>30</v>
      </c>
      <c r="M36">
        <f>TPDDL_EOD!AI36+TPDDL_EOD!AJ36</f>
        <v>30</v>
      </c>
      <c r="N36">
        <f t="shared" si="0"/>
        <v>105.45</v>
      </c>
      <c r="O36" s="154">
        <f t="shared" si="1"/>
        <v>0</v>
      </c>
      <c r="P36">
        <v>30</v>
      </c>
      <c r="Q36">
        <v>10</v>
      </c>
      <c r="R36">
        <v>5.45</v>
      </c>
      <c r="S36">
        <v>30</v>
      </c>
      <c r="T36">
        <v>30</v>
      </c>
      <c r="U36" s="156">
        <f t="shared" si="2"/>
        <v>105.45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228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228</v>
      </c>
      <c r="G45">
        <f t="shared" si="5"/>
        <v>88</v>
      </c>
      <c r="H45" s="154"/>
      <c r="I45">
        <f>BRPL_EOD!AI45+BRPL_EOD!AJ45</f>
        <v>25.04</v>
      </c>
      <c r="J45">
        <f>BYPL_EOD!AI45+BYPL_EOD!AJ45</f>
        <v>8.35</v>
      </c>
      <c r="K45">
        <f>MES_EOD!AI45+MES_EOD!AJ45</f>
        <v>4.55</v>
      </c>
      <c r="L45">
        <f>NDMC_EOD!AI45+NDMC_EOD!AJ45</f>
        <v>25.04</v>
      </c>
      <c r="M45">
        <f>TPDDL_EOD!AI45+TPDDL_EOD!AJ45</f>
        <v>25.04</v>
      </c>
      <c r="N45">
        <f t="shared" si="0"/>
        <v>88.02</v>
      </c>
      <c r="O45" s="154">
        <f t="shared" si="1"/>
        <v>-1.9999999999996021E-2</v>
      </c>
      <c r="P45">
        <v>25.034310384003636</v>
      </c>
      <c r="Q45">
        <v>8.348102703930925</v>
      </c>
      <c r="R45">
        <v>4.548966144058169</v>
      </c>
      <c r="S45">
        <v>25.034310384003636</v>
      </c>
      <c r="T45">
        <v>25.034310384003636</v>
      </c>
      <c r="U45" s="156">
        <f t="shared" si="2"/>
        <v>88</v>
      </c>
      <c r="V45" s="154">
        <f t="shared" si="3"/>
        <v>0</v>
      </c>
    </row>
    <row r="46" spans="1:22">
      <c r="A46" t="s">
        <v>88</v>
      </c>
      <c r="B46">
        <f>PPCL!D46</f>
        <v>228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228</v>
      </c>
      <c r="G46">
        <f t="shared" si="5"/>
        <v>88</v>
      </c>
      <c r="H46" s="154"/>
      <c r="I46">
        <f>BRPL_EOD!AI46+BRPL_EOD!AJ46</f>
        <v>25.04</v>
      </c>
      <c r="J46">
        <f>BYPL_EOD!AI46+BYPL_EOD!AJ46</f>
        <v>8.35</v>
      </c>
      <c r="K46">
        <f>MES_EOD!AI46+MES_EOD!AJ46</f>
        <v>4.55</v>
      </c>
      <c r="L46">
        <f>NDMC_EOD!AI46+NDMC_EOD!AJ46</f>
        <v>25.04</v>
      </c>
      <c r="M46">
        <f>TPDDL_EOD!AI46+TPDDL_EOD!AJ46</f>
        <v>25.04</v>
      </c>
      <c r="N46">
        <f t="shared" si="0"/>
        <v>88.02</v>
      </c>
      <c r="O46" s="154">
        <f t="shared" si="1"/>
        <v>-1.9999999999996021E-2</v>
      </c>
      <c r="P46">
        <v>25.034310384003636</v>
      </c>
      <c r="Q46">
        <v>8.348102703930925</v>
      </c>
      <c r="R46">
        <v>4.548966144058169</v>
      </c>
      <c r="S46">
        <v>25.034310384003636</v>
      </c>
      <c r="T46">
        <v>25.034310384003636</v>
      </c>
      <c r="U46" s="156">
        <f t="shared" si="2"/>
        <v>88</v>
      </c>
      <c r="V46" s="154">
        <f t="shared" si="3"/>
        <v>0</v>
      </c>
    </row>
    <row r="47" spans="1:22">
      <c r="A47" t="s">
        <v>89</v>
      </c>
      <c r="B47">
        <f>PPCL!D47</f>
        <v>228</v>
      </c>
      <c r="C47">
        <f>PPCL!E47</f>
        <v>0</v>
      </c>
      <c r="D47">
        <f>PPCL!O47</f>
        <v>88</v>
      </c>
      <c r="E47">
        <f>PPCL!P47</f>
        <v>0</v>
      </c>
      <c r="F47">
        <f t="shared" si="4"/>
        <v>228</v>
      </c>
      <c r="G47">
        <f t="shared" si="5"/>
        <v>88</v>
      </c>
      <c r="H47" s="154"/>
      <c r="I47">
        <f>BRPL_EOD!AI47+BRPL_EOD!AJ47</f>
        <v>25.04</v>
      </c>
      <c r="J47">
        <f>BYPL_EOD!AI47+BYPL_EOD!AJ47</f>
        <v>8.35</v>
      </c>
      <c r="K47">
        <f>MES_EOD!AI47+MES_EOD!AJ47</f>
        <v>4.55</v>
      </c>
      <c r="L47">
        <f>NDMC_EOD!AI47+NDMC_EOD!AJ47</f>
        <v>25.04</v>
      </c>
      <c r="M47">
        <f>TPDDL_EOD!AI47+TPDDL_EOD!AJ47</f>
        <v>25.04</v>
      </c>
      <c r="N47">
        <f t="shared" si="0"/>
        <v>88.02</v>
      </c>
      <c r="O47" s="154">
        <f t="shared" si="1"/>
        <v>-1.9999999999996021E-2</v>
      </c>
      <c r="P47">
        <v>25.034310384003636</v>
      </c>
      <c r="Q47">
        <v>8.348102703930925</v>
      </c>
      <c r="R47">
        <v>4.548966144058169</v>
      </c>
      <c r="S47">
        <v>25.034310384003636</v>
      </c>
      <c r="T47">
        <v>25.034310384003636</v>
      </c>
      <c r="U47" s="156">
        <f t="shared" si="2"/>
        <v>88</v>
      </c>
      <c r="V47" s="154">
        <f t="shared" si="3"/>
        <v>0</v>
      </c>
    </row>
    <row r="48" spans="1:22">
      <c r="A48" t="s">
        <v>90</v>
      </c>
      <c r="B48">
        <f>PPCL!D48</f>
        <v>228</v>
      </c>
      <c r="C48">
        <f>PPCL!E48</f>
        <v>0</v>
      </c>
      <c r="D48">
        <f>PPCL!O48</f>
        <v>88</v>
      </c>
      <c r="E48">
        <f>PPCL!P48</f>
        <v>0</v>
      </c>
      <c r="F48">
        <f t="shared" si="4"/>
        <v>228</v>
      </c>
      <c r="G48">
        <f t="shared" si="5"/>
        <v>88</v>
      </c>
      <c r="H48" s="154"/>
      <c r="I48">
        <f>BRPL_EOD!AI48+BRPL_EOD!AJ48</f>
        <v>25.04</v>
      </c>
      <c r="J48">
        <f>BYPL_EOD!AI48+BYPL_EOD!AJ48</f>
        <v>8.35</v>
      </c>
      <c r="K48">
        <f>MES_EOD!AI48+MES_EOD!AJ48</f>
        <v>4.55</v>
      </c>
      <c r="L48">
        <f>NDMC_EOD!AI48+NDMC_EOD!AJ48</f>
        <v>25.04</v>
      </c>
      <c r="M48">
        <f>TPDDL_EOD!AI48+TPDDL_EOD!AJ48</f>
        <v>25.04</v>
      </c>
      <c r="N48">
        <f t="shared" si="0"/>
        <v>88.02</v>
      </c>
      <c r="O48" s="154">
        <f t="shared" si="1"/>
        <v>-1.9999999999996021E-2</v>
      </c>
      <c r="P48">
        <v>25.034310384003636</v>
      </c>
      <c r="Q48">
        <v>8.348102703930925</v>
      </c>
      <c r="R48">
        <v>4.548966144058169</v>
      </c>
      <c r="S48">
        <v>25.034310384003636</v>
      </c>
      <c r="T48">
        <v>25.034310384003636</v>
      </c>
      <c r="U48" s="156">
        <f t="shared" si="2"/>
        <v>88</v>
      </c>
      <c r="V48" s="154">
        <f t="shared" si="3"/>
        <v>0</v>
      </c>
    </row>
    <row r="49" spans="1:22">
      <c r="A49" t="s">
        <v>91</v>
      </c>
      <c r="B49">
        <f>PPCL!D49</f>
        <v>228</v>
      </c>
      <c r="C49">
        <f>PPCL!E49</f>
        <v>0</v>
      </c>
      <c r="D49">
        <f>PPCL!O49</f>
        <v>88</v>
      </c>
      <c r="E49">
        <f>PPCL!P49</f>
        <v>0</v>
      </c>
      <c r="F49">
        <f t="shared" si="4"/>
        <v>228</v>
      </c>
      <c r="G49">
        <f t="shared" si="5"/>
        <v>88</v>
      </c>
      <c r="H49" s="154"/>
      <c r="I49">
        <f>BRPL_EOD!AI49+BRPL_EOD!AJ49</f>
        <v>25.04</v>
      </c>
      <c r="J49">
        <f>BYPL_EOD!AI49+BYPL_EOD!AJ49</f>
        <v>8.35</v>
      </c>
      <c r="K49">
        <f>MES_EOD!AI49+MES_EOD!AJ49</f>
        <v>4.55</v>
      </c>
      <c r="L49">
        <f>NDMC_EOD!AI49+NDMC_EOD!AJ49</f>
        <v>25.04</v>
      </c>
      <c r="M49">
        <f>TPDDL_EOD!AI49+TPDDL_EOD!AJ49</f>
        <v>25.04</v>
      </c>
      <c r="N49">
        <f t="shared" si="0"/>
        <v>88.02</v>
      </c>
      <c r="O49" s="154">
        <f t="shared" si="1"/>
        <v>-1.9999999999996021E-2</v>
      </c>
      <c r="P49">
        <v>25.034310384003636</v>
      </c>
      <c r="Q49">
        <v>8.348102703930925</v>
      </c>
      <c r="R49">
        <v>4.548966144058169</v>
      </c>
      <c r="S49">
        <v>25.034310384003636</v>
      </c>
      <c r="T49">
        <v>25.034310384003636</v>
      </c>
      <c r="U49" s="156">
        <f t="shared" si="2"/>
        <v>88</v>
      </c>
      <c r="V49" s="154">
        <f t="shared" si="3"/>
        <v>0</v>
      </c>
    </row>
    <row r="50" spans="1:22">
      <c r="A50" t="s">
        <v>92</v>
      </c>
      <c r="B50">
        <f>PPCL!D50</f>
        <v>228</v>
      </c>
      <c r="C50">
        <f>PPCL!E50</f>
        <v>0</v>
      </c>
      <c r="D50">
        <f>PPCL!O50</f>
        <v>88</v>
      </c>
      <c r="E50">
        <f>PPCL!P50</f>
        <v>0</v>
      </c>
      <c r="F50">
        <f t="shared" si="4"/>
        <v>228</v>
      </c>
      <c r="G50">
        <f t="shared" si="5"/>
        <v>88</v>
      </c>
      <c r="H50" s="154"/>
      <c r="I50">
        <f>BRPL_EOD!AI50+BRPL_EOD!AJ50</f>
        <v>25.04</v>
      </c>
      <c r="J50">
        <f>BYPL_EOD!AI50+BYPL_EOD!AJ50</f>
        <v>8.35</v>
      </c>
      <c r="K50">
        <f>MES_EOD!AI50+MES_EOD!AJ50</f>
        <v>4.55</v>
      </c>
      <c r="L50">
        <f>NDMC_EOD!AI50+NDMC_EOD!AJ50</f>
        <v>25.04</v>
      </c>
      <c r="M50">
        <f>TPDDL_EOD!AI50+TPDDL_EOD!AJ50</f>
        <v>25.04</v>
      </c>
      <c r="N50">
        <f t="shared" si="0"/>
        <v>88.02</v>
      </c>
      <c r="O50" s="154">
        <f t="shared" si="1"/>
        <v>-1.9999999999996021E-2</v>
      </c>
      <c r="P50">
        <v>25.034310384003636</v>
      </c>
      <c r="Q50">
        <v>8.348102703930925</v>
      </c>
      <c r="R50">
        <v>4.548966144058169</v>
      </c>
      <c r="S50">
        <v>25.034310384003636</v>
      </c>
      <c r="T50">
        <v>25.034310384003636</v>
      </c>
      <c r="U50" s="156">
        <f t="shared" si="2"/>
        <v>88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88</v>
      </c>
      <c r="E51">
        <f>PPCL!P51</f>
        <v>0</v>
      </c>
      <c r="F51">
        <f t="shared" si="4"/>
        <v>228</v>
      </c>
      <c r="G51">
        <f t="shared" si="5"/>
        <v>88</v>
      </c>
      <c r="H51" s="154"/>
      <c r="I51">
        <f>BRPL_EOD!AI51+BRPL_EOD!AJ51</f>
        <v>25.04</v>
      </c>
      <c r="J51">
        <f>BYPL_EOD!AI51+BYPL_EOD!AJ51</f>
        <v>8.35</v>
      </c>
      <c r="K51">
        <f>MES_EOD!AI51+MES_EOD!AJ51</f>
        <v>4.55</v>
      </c>
      <c r="L51">
        <f>NDMC_EOD!AI51+NDMC_EOD!AJ51</f>
        <v>25.04</v>
      </c>
      <c r="M51">
        <f>TPDDL_EOD!AI51+TPDDL_EOD!AJ51</f>
        <v>25.04</v>
      </c>
      <c r="N51">
        <f t="shared" si="0"/>
        <v>88.02</v>
      </c>
      <c r="O51" s="154">
        <f t="shared" si="1"/>
        <v>-1.9999999999996021E-2</v>
      </c>
      <c r="P51">
        <v>25.034310384003636</v>
      </c>
      <c r="Q51">
        <v>8.348102703930925</v>
      </c>
      <c r="R51">
        <v>4.548966144058169</v>
      </c>
      <c r="S51">
        <v>25.034310384003636</v>
      </c>
      <c r="T51">
        <v>25.034310384003636</v>
      </c>
      <c r="U51" s="156">
        <f t="shared" si="2"/>
        <v>88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88</v>
      </c>
      <c r="E52">
        <f>PPCL!P52</f>
        <v>0</v>
      </c>
      <c r="F52">
        <f t="shared" si="4"/>
        <v>228</v>
      </c>
      <c r="G52">
        <f t="shared" si="5"/>
        <v>88</v>
      </c>
      <c r="H52" s="154"/>
      <c r="I52">
        <f>BRPL_EOD!AI52+BRPL_EOD!AJ52</f>
        <v>25.04</v>
      </c>
      <c r="J52">
        <f>BYPL_EOD!AI52+BYPL_EOD!AJ52</f>
        <v>8.35</v>
      </c>
      <c r="K52">
        <f>MES_EOD!AI52+MES_EOD!AJ52</f>
        <v>4.55</v>
      </c>
      <c r="L52">
        <f>NDMC_EOD!AI52+NDMC_EOD!AJ52</f>
        <v>25.04</v>
      </c>
      <c r="M52">
        <f>TPDDL_EOD!AI52+TPDDL_EOD!AJ52</f>
        <v>25.04</v>
      </c>
      <c r="N52">
        <f t="shared" si="0"/>
        <v>88.02</v>
      </c>
      <c r="O52" s="154">
        <f t="shared" si="1"/>
        <v>-1.9999999999996021E-2</v>
      </c>
      <c r="P52">
        <v>25.034310384003636</v>
      </c>
      <c r="Q52">
        <v>8.348102703930925</v>
      </c>
      <c r="R52">
        <v>4.548966144058169</v>
      </c>
      <c r="S52">
        <v>25.034310384003636</v>
      </c>
      <c r="T52">
        <v>25.034310384003636</v>
      </c>
      <c r="U52" s="156">
        <f t="shared" si="2"/>
        <v>88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88</v>
      </c>
      <c r="E53">
        <f>PPCL!P53</f>
        <v>0</v>
      </c>
      <c r="F53">
        <f t="shared" si="4"/>
        <v>228</v>
      </c>
      <c r="G53">
        <f t="shared" si="5"/>
        <v>88</v>
      </c>
      <c r="H53" s="154"/>
      <c r="I53">
        <f>BRPL_EOD!AI53+BRPL_EOD!AJ53</f>
        <v>25.04</v>
      </c>
      <c r="J53">
        <f>BYPL_EOD!AI53+BYPL_EOD!AJ53</f>
        <v>8.35</v>
      </c>
      <c r="K53">
        <f>MES_EOD!AI53+MES_EOD!AJ53</f>
        <v>4.55</v>
      </c>
      <c r="L53">
        <f>NDMC_EOD!AI53+NDMC_EOD!AJ53</f>
        <v>25.04</v>
      </c>
      <c r="M53">
        <f>TPDDL_EOD!AI53+TPDDL_EOD!AJ53</f>
        <v>25.04</v>
      </c>
      <c r="N53">
        <f t="shared" si="0"/>
        <v>88.02</v>
      </c>
      <c r="O53" s="154">
        <f t="shared" si="1"/>
        <v>-1.9999999999996021E-2</v>
      </c>
      <c r="P53">
        <v>25.034310384003636</v>
      </c>
      <c r="Q53">
        <v>8.348102703930925</v>
      </c>
      <c r="R53">
        <v>4.548966144058169</v>
      </c>
      <c r="S53">
        <v>25.034310384003636</v>
      </c>
      <c r="T53">
        <v>25.034310384003636</v>
      </c>
      <c r="U53" s="156">
        <f t="shared" si="2"/>
        <v>88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88</v>
      </c>
      <c r="E54">
        <f>PPCL!P54</f>
        <v>0</v>
      </c>
      <c r="F54">
        <f t="shared" si="4"/>
        <v>228</v>
      </c>
      <c r="G54">
        <f t="shared" si="5"/>
        <v>88</v>
      </c>
      <c r="H54" s="154"/>
      <c r="I54">
        <f>BRPL_EOD!AI54+BRPL_EOD!AJ54</f>
        <v>25.25</v>
      </c>
      <c r="J54">
        <f>BYPL_EOD!AI54+BYPL_EOD!AJ54</f>
        <v>8.42</v>
      </c>
      <c r="K54">
        <f>MES_EOD!AI54+MES_EOD!AJ54</f>
        <v>3.83</v>
      </c>
      <c r="L54">
        <f>NDMC_EOD!AI54+NDMC_EOD!AJ54</f>
        <v>25.25</v>
      </c>
      <c r="M54">
        <f>TPDDL_EOD!AI54+TPDDL_EOD!AJ54</f>
        <v>25.25</v>
      </c>
      <c r="N54">
        <f t="shared" si="0"/>
        <v>88</v>
      </c>
      <c r="O54" s="154">
        <f t="shared" si="1"/>
        <v>0</v>
      </c>
      <c r="P54">
        <v>25.25</v>
      </c>
      <c r="Q54">
        <v>8.42</v>
      </c>
      <c r="R54">
        <v>3.83</v>
      </c>
      <c r="S54">
        <v>25.25</v>
      </c>
      <c r="T54">
        <v>25.25</v>
      </c>
      <c r="U54" s="156">
        <f t="shared" si="2"/>
        <v>88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88</v>
      </c>
      <c r="E55">
        <f>PPCL!P55</f>
        <v>0</v>
      </c>
      <c r="F55">
        <f t="shared" si="4"/>
        <v>228</v>
      </c>
      <c r="G55">
        <f t="shared" si="5"/>
        <v>88</v>
      </c>
      <c r="H55" s="154"/>
      <c r="I55">
        <f>BRPL_EOD!AI55+BRPL_EOD!AJ55</f>
        <v>25.25</v>
      </c>
      <c r="J55">
        <f>BYPL_EOD!AI55+BYPL_EOD!AJ55</f>
        <v>8.42</v>
      </c>
      <c r="K55">
        <f>MES_EOD!AI55+MES_EOD!AJ55</f>
        <v>3.83</v>
      </c>
      <c r="L55">
        <f>NDMC_EOD!AI55+NDMC_EOD!AJ55</f>
        <v>25.25</v>
      </c>
      <c r="M55">
        <f>TPDDL_EOD!AI55+TPDDL_EOD!AJ55</f>
        <v>25.25</v>
      </c>
      <c r="N55">
        <f t="shared" si="0"/>
        <v>88</v>
      </c>
      <c r="O55" s="154">
        <f t="shared" si="1"/>
        <v>0</v>
      </c>
      <c r="P55">
        <v>25.25</v>
      </c>
      <c r="Q55">
        <v>8.42</v>
      </c>
      <c r="R55">
        <v>3.83</v>
      </c>
      <c r="S55">
        <v>25.25</v>
      </c>
      <c r="T55">
        <v>25.25</v>
      </c>
      <c r="U55" s="156">
        <f t="shared" si="2"/>
        <v>88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88</v>
      </c>
      <c r="E56">
        <f>PPCL!P56</f>
        <v>0</v>
      </c>
      <c r="F56">
        <f t="shared" si="4"/>
        <v>228</v>
      </c>
      <c r="G56">
        <f t="shared" si="5"/>
        <v>88</v>
      </c>
      <c r="H56" s="154"/>
      <c r="I56">
        <f>BRPL_EOD!AI56+BRPL_EOD!AJ56</f>
        <v>25.25</v>
      </c>
      <c r="J56">
        <f>BYPL_EOD!AI56+BYPL_EOD!AJ56</f>
        <v>8.42</v>
      </c>
      <c r="K56">
        <f>MES_EOD!AI56+MES_EOD!AJ56</f>
        <v>3.83</v>
      </c>
      <c r="L56">
        <f>NDMC_EOD!AI56+NDMC_EOD!AJ56</f>
        <v>25.25</v>
      </c>
      <c r="M56">
        <f>TPDDL_EOD!AI56+TPDDL_EOD!AJ56</f>
        <v>25.25</v>
      </c>
      <c r="N56">
        <f t="shared" si="0"/>
        <v>88</v>
      </c>
      <c r="O56" s="154">
        <f t="shared" si="1"/>
        <v>0</v>
      </c>
      <c r="P56">
        <v>25.25</v>
      </c>
      <c r="Q56">
        <v>8.42</v>
      </c>
      <c r="R56">
        <v>3.83</v>
      </c>
      <c r="S56">
        <v>25.25</v>
      </c>
      <c r="T56">
        <v>25.25</v>
      </c>
      <c r="U56" s="156">
        <f t="shared" si="2"/>
        <v>88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88</v>
      </c>
      <c r="E57">
        <f>PPCL!P57</f>
        <v>0</v>
      </c>
      <c r="F57">
        <f t="shared" si="4"/>
        <v>228</v>
      </c>
      <c r="G57">
        <f t="shared" si="5"/>
        <v>88</v>
      </c>
      <c r="H57" s="154"/>
      <c r="I57">
        <f>BRPL_EOD!AI57+BRPL_EOD!AJ57</f>
        <v>25.25</v>
      </c>
      <c r="J57">
        <f>BYPL_EOD!AI57+BYPL_EOD!AJ57</f>
        <v>8.42</v>
      </c>
      <c r="K57">
        <f>MES_EOD!AI57+MES_EOD!AJ57</f>
        <v>3.83</v>
      </c>
      <c r="L57">
        <f>NDMC_EOD!AI57+NDMC_EOD!AJ57</f>
        <v>25.25</v>
      </c>
      <c r="M57">
        <f>TPDDL_EOD!AI57+TPDDL_EOD!AJ57</f>
        <v>25.25</v>
      </c>
      <c r="N57">
        <f t="shared" si="0"/>
        <v>88</v>
      </c>
      <c r="O57" s="154">
        <f t="shared" si="1"/>
        <v>0</v>
      </c>
      <c r="P57">
        <v>25.25</v>
      </c>
      <c r="Q57">
        <v>8.42</v>
      </c>
      <c r="R57">
        <v>3.83</v>
      </c>
      <c r="S57">
        <v>25.25</v>
      </c>
      <c r="T57">
        <v>25.25</v>
      </c>
      <c r="U57" s="156">
        <f t="shared" si="2"/>
        <v>88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88</v>
      </c>
      <c r="E58">
        <f>PPCL!P58</f>
        <v>0</v>
      </c>
      <c r="F58">
        <f t="shared" si="4"/>
        <v>228</v>
      </c>
      <c r="G58">
        <f t="shared" si="5"/>
        <v>88</v>
      </c>
      <c r="H58" s="154"/>
      <c r="I58">
        <f>BRPL_EOD!AI58+BRPL_EOD!AJ58</f>
        <v>25.43</v>
      </c>
      <c r="J58">
        <f>BYPL_EOD!AI58+BYPL_EOD!AJ58</f>
        <v>8.48</v>
      </c>
      <c r="K58">
        <f>MES_EOD!AI58+MES_EOD!AJ58</f>
        <v>3.25</v>
      </c>
      <c r="L58">
        <f>NDMC_EOD!AI58+NDMC_EOD!AJ58</f>
        <v>25.43</v>
      </c>
      <c r="M58">
        <f>TPDDL_EOD!AI58+TPDDL_EOD!AJ58</f>
        <v>25.43</v>
      </c>
      <c r="N58">
        <f t="shared" si="0"/>
        <v>88.02</v>
      </c>
      <c r="O58" s="154">
        <f t="shared" si="1"/>
        <v>-1.9999999999996021E-2</v>
      </c>
      <c r="P58">
        <v>25.42422176778005</v>
      </c>
      <c r="Q58">
        <v>8.4780731651897305</v>
      </c>
      <c r="R58">
        <v>3.2492615314701205</v>
      </c>
      <c r="S58">
        <v>25.42422176778005</v>
      </c>
      <c r="T58">
        <v>25.42422176778005</v>
      </c>
      <c r="U58" s="156">
        <f t="shared" si="2"/>
        <v>88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88</v>
      </c>
      <c r="E59">
        <f>PPCL!P59</f>
        <v>0</v>
      </c>
      <c r="F59">
        <f t="shared" si="4"/>
        <v>228</v>
      </c>
      <c r="G59">
        <f t="shared" si="5"/>
        <v>88</v>
      </c>
      <c r="H59" s="154"/>
      <c r="I59">
        <f>BRPL_EOD!AI59+BRPL_EOD!AJ59</f>
        <v>25.43</v>
      </c>
      <c r="J59">
        <f>BYPL_EOD!AI59+BYPL_EOD!AJ59</f>
        <v>8.48</v>
      </c>
      <c r="K59">
        <f>MES_EOD!AI59+MES_EOD!AJ59</f>
        <v>3.25</v>
      </c>
      <c r="L59">
        <f>NDMC_EOD!AI59+NDMC_EOD!AJ59</f>
        <v>25.43</v>
      </c>
      <c r="M59">
        <f>TPDDL_EOD!AI59+TPDDL_EOD!AJ59</f>
        <v>25.43</v>
      </c>
      <c r="N59">
        <f t="shared" si="0"/>
        <v>88.02</v>
      </c>
      <c r="O59" s="154">
        <f t="shared" si="1"/>
        <v>-1.9999999999996021E-2</v>
      </c>
      <c r="P59">
        <v>25.42422176778005</v>
      </c>
      <c r="Q59">
        <v>8.4780731651897305</v>
      </c>
      <c r="R59">
        <v>3.2492615314701205</v>
      </c>
      <c r="S59">
        <v>25.42422176778005</v>
      </c>
      <c r="T59">
        <v>25.42422176778005</v>
      </c>
      <c r="U59" s="156">
        <f t="shared" si="2"/>
        <v>88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88</v>
      </c>
      <c r="E60">
        <f>PPCL!P60</f>
        <v>0</v>
      </c>
      <c r="F60">
        <f t="shared" si="4"/>
        <v>228</v>
      </c>
      <c r="G60">
        <f t="shared" si="5"/>
        <v>88</v>
      </c>
      <c r="H60" s="154"/>
      <c r="I60">
        <f>BRPL_EOD!AI60+BRPL_EOD!AJ60</f>
        <v>25.43</v>
      </c>
      <c r="J60">
        <f>BYPL_EOD!AI60+BYPL_EOD!AJ60</f>
        <v>8.48</v>
      </c>
      <c r="K60">
        <f>MES_EOD!AI60+MES_EOD!AJ60</f>
        <v>3.25</v>
      </c>
      <c r="L60">
        <f>NDMC_EOD!AI60+NDMC_EOD!AJ60</f>
        <v>25.43</v>
      </c>
      <c r="M60">
        <f>TPDDL_EOD!AI60+TPDDL_EOD!AJ60</f>
        <v>25.43</v>
      </c>
      <c r="N60">
        <f t="shared" si="0"/>
        <v>88.02</v>
      </c>
      <c r="O60" s="154">
        <f t="shared" si="1"/>
        <v>-1.9999999999996021E-2</v>
      </c>
      <c r="P60">
        <v>25.42422176778005</v>
      </c>
      <c r="Q60">
        <v>8.4780731651897305</v>
      </c>
      <c r="R60">
        <v>3.2492615314701205</v>
      </c>
      <c r="S60">
        <v>25.42422176778005</v>
      </c>
      <c r="T60">
        <v>25.42422176778005</v>
      </c>
      <c r="U60" s="156">
        <f t="shared" si="2"/>
        <v>88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88</v>
      </c>
      <c r="E61">
        <f>PPCL!P61</f>
        <v>0</v>
      </c>
      <c r="F61">
        <f t="shared" si="4"/>
        <v>228</v>
      </c>
      <c r="G61">
        <f t="shared" si="5"/>
        <v>88</v>
      </c>
      <c r="H61" s="154"/>
      <c r="I61">
        <f>BRPL_EOD!AI61+BRPL_EOD!AJ61</f>
        <v>25.43</v>
      </c>
      <c r="J61">
        <f>BYPL_EOD!AI61+BYPL_EOD!AJ61</f>
        <v>8.48</v>
      </c>
      <c r="K61">
        <f>MES_EOD!AI61+MES_EOD!AJ61</f>
        <v>3.25</v>
      </c>
      <c r="L61">
        <f>NDMC_EOD!AI61+NDMC_EOD!AJ61</f>
        <v>25.43</v>
      </c>
      <c r="M61">
        <f>TPDDL_EOD!AI61+TPDDL_EOD!AJ61</f>
        <v>25.43</v>
      </c>
      <c r="N61">
        <f t="shared" si="0"/>
        <v>88.02</v>
      </c>
      <c r="O61" s="154">
        <f t="shared" si="1"/>
        <v>-1.9999999999996021E-2</v>
      </c>
      <c r="P61">
        <v>25.42422176778005</v>
      </c>
      <c r="Q61">
        <v>8.4780731651897305</v>
      </c>
      <c r="R61">
        <v>3.2492615314701205</v>
      </c>
      <c r="S61">
        <v>25.42422176778005</v>
      </c>
      <c r="T61">
        <v>25.42422176778005</v>
      </c>
      <c r="U61" s="156">
        <f t="shared" si="2"/>
        <v>88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88</v>
      </c>
      <c r="E62">
        <f>PPCL!P62</f>
        <v>0</v>
      </c>
      <c r="F62">
        <f t="shared" si="4"/>
        <v>228</v>
      </c>
      <c r="G62">
        <f t="shared" si="5"/>
        <v>88</v>
      </c>
      <c r="H62" s="154"/>
      <c r="I62">
        <f>BRPL_EOD!AI62+BRPL_EOD!AJ62</f>
        <v>25.43</v>
      </c>
      <c r="J62">
        <f>BYPL_EOD!AI62+BYPL_EOD!AJ62</f>
        <v>8.48</v>
      </c>
      <c r="K62">
        <f>MES_EOD!AI62+MES_EOD!AJ62</f>
        <v>3.25</v>
      </c>
      <c r="L62">
        <f>NDMC_EOD!AI62+NDMC_EOD!AJ62</f>
        <v>25.43</v>
      </c>
      <c r="M62">
        <f>TPDDL_EOD!AI62+TPDDL_EOD!AJ62</f>
        <v>25.43</v>
      </c>
      <c r="N62">
        <f t="shared" si="0"/>
        <v>88.02</v>
      </c>
      <c r="O62" s="154">
        <f t="shared" si="1"/>
        <v>-1.9999999999996021E-2</v>
      </c>
      <c r="P62">
        <v>25.42422176778005</v>
      </c>
      <c r="Q62">
        <v>8.4780731651897305</v>
      </c>
      <c r="R62">
        <v>3.2492615314701205</v>
      </c>
      <c r="S62">
        <v>25.42422176778005</v>
      </c>
      <c r="T62">
        <v>25.42422176778005</v>
      </c>
      <c r="U62" s="156">
        <f t="shared" si="2"/>
        <v>88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88</v>
      </c>
      <c r="E63">
        <f>PPCL!P63</f>
        <v>0</v>
      </c>
      <c r="F63">
        <f t="shared" si="4"/>
        <v>228</v>
      </c>
      <c r="G63">
        <f t="shared" si="5"/>
        <v>88</v>
      </c>
      <c r="H63" s="154"/>
      <c r="I63">
        <f>BRPL_EOD!AI63+BRPL_EOD!AJ63</f>
        <v>25.43</v>
      </c>
      <c r="J63">
        <f>BYPL_EOD!AI63+BYPL_EOD!AJ63</f>
        <v>8.48</v>
      </c>
      <c r="K63">
        <f>MES_EOD!AI63+MES_EOD!AJ63</f>
        <v>3.25</v>
      </c>
      <c r="L63">
        <f>NDMC_EOD!AI63+NDMC_EOD!AJ63</f>
        <v>25.43</v>
      </c>
      <c r="M63">
        <f>TPDDL_EOD!AI63+TPDDL_EOD!AJ63</f>
        <v>25.43</v>
      </c>
      <c r="N63">
        <f t="shared" si="0"/>
        <v>88.02</v>
      </c>
      <c r="O63" s="154">
        <f t="shared" si="1"/>
        <v>-1.9999999999996021E-2</v>
      </c>
      <c r="P63">
        <v>25.42422176778005</v>
      </c>
      <c r="Q63">
        <v>8.4780731651897305</v>
      </c>
      <c r="R63">
        <v>3.2492615314701205</v>
      </c>
      <c r="S63">
        <v>25.42422176778005</v>
      </c>
      <c r="T63">
        <v>25.42422176778005</v>
      </c>
      <c r="U63" s="156">
        <f t="shared" si="2"/>
        <v>88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88</v>
      </c>
      <c r="E64">
        <f>PPCL!P64</f>
        <v>0</v>
      </c>
      <c r="F64">
        <f t="shared" si="4"/>
        <v>228</v>
      </c>
      <c r="G64">
        <f t="shared" si="5"/>
        <v>88</v>
      </c>
      <c r="H64" s="154"/>
      <c r="I64">
        <f>BRPL_EOD!AI64+BRPL_EOD!AJ64</f>
        <v>25.43</v>
      </c>
      <c r="J64">
        <f>BYPL_EOD!AI64+BYPL_EOD!AJ64</f>
        <v>8.48</v>
      </c>
      <c r="K64">
        <f>MES_EOD!AI64+MES_EOD!AJ64</f>
        <v>3.25</v>
      </c>
      <c r="L64">
        <f>NDMC_EOD!AI64+NDMC_EOD!AJ64</f>
        <v>25.43</v>
      </c>
      <c r="M64">
        <f>TPDDL_EOD!AI64+TPDDL_EOD!AJ64</f>
        <v>25.43</v>
      </c>
      <c r="N64">
        <f t="shared" si="0"/>
        <v>88.02</v>
      </c>
      <c r="O64" s="154">
        <f t="shared" si="1"/>
        <v>-1.9999999999996021E-2</v>
      </c>
      <c r="P64">
        <v>25.42422176778005</v>
      </c>
      <c r="Q64">
        <v>8.4780731651897305</v>
      </c>
      <c r="R64">
        <v>3.2492615314701205</v>
      </c>
      <c r="S64">
        <v>25.42422176778005</v>
      </c>
      <c r="T64">
        <v>25.42422176778005</v>
      </c>
      <c r="U64" s="156">
        <f t="shared" si="2"/>
        <v>88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83</v>
      </c>
      <c r="E65">
        <f>PPCL!P65</f>
        <v>0</v>
      </c>
      <c r="F65">
        <f t="shared" si="4"/>
        <v>228</v>
      </c>
      <c r="G65">
        <f t="shared" si="5"/>
        <v>83</v>
      </c>
      <c r="H65" s="154"/>
      <c r="I65">
        <f>BRPL_EOD!AI65+BRPL_EOD!AJ65</f>
        <v>23.98</v>
      </c>
      <c r="J65">
        <f>BYPL_EOD!AI65+BYPL_EOD!AJ65</f>
        <v>7.99</v>
      </c>
      <c r="K65">
        <f>MES_EOD!AI65+MES_EOD!AJ65</f>
        <v>3.06</v>
      </c>
      <c r="L65">
        <f>NDMC_EOD!AI65+NDMC_EOD!AJ65</f>
        <v>23.98</v>
      </c>
      <c r="M65">
        <f>TPDDL_EOD!AI65+TPDDL_EOD!AJ65</f>
        <v>23.98</v>
      </c>
      <c r="N65">
        <f t="shared" si="0"/>
        <v>82.990000000000009</v>
      </c>
      <c r="O65" s="154">
        <f t="shared" si="1"/>
        <v>9.9999999999909051E-3</v>
      </c>
      <c r="P65">
        <v>23.982889504759608</v>
      </c>
      <c r="Q65">
        <v>7.9909627665983844</v>
      </c>
      <c r="R65">
        <v>3.0603687191227857</v>
      </c>
      <c r="S65">
        <v>23.982889504759608</v>
      </c>
      <c r="T65">
        <v>23.982889504759608</v>
      </c>
      <c r="U65" s="156">
        <f t="shared" si="2"/>
        <v>83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83</v>
      </c>
      <c r="E66">
        <f>PPCL!P66</f>
        <v>0</v>
      </c>
      <c r="F66">
        <f t="shared" si="4"/>
        <v>228</v>
      </c>
      <c r="G66">
        <f t="shared" si="5"/>
        <v>83</v>
      </c>
      <c r="H66" s="154"/>
      <c r="I66">
        <f>BRPL_EOD!AI66+BRPL_EOD!AJ66</f>
        <v>23.98</v>
      </c>
      <c r="J66">
        <f>BYPL_EOD!AI66+BYPL_EOD!AJ66</f>
        <v>7.99</v>
      </c>
      <c r="K66">
        <f>MES_EOD!AI66+MES_EOD!AJ66</f>
        <v>3.06</v>
      </c>
      <c r="L66">
        <f>NDMC_EOD!AI66+NDMC_EOD!AJ66</f>
        <v>23.98</v>
      </c>
      <c r="M66">
        <f>TPDDL_EOD!AI66+TPDDL_EOD!AJ66</f>
        <v>23.98</v>
      </c>
      <c r="N66">
        <f t="shared" si="0"/>
        <v>82.990000000000009</v>
      </c>
      <c r="O66" s="154">
        <f t="shared" si="1"/>
        <v>9.9999999999909051E-3</v>
      </c>
      <c r="P66">
        <v>23.982889504759608</v>
      </c>
      <c r="Q66">
        <v>7.9909627665983844</v>
      </c>
      <c r="R66">
        <v>3.0603687191227857</v>
      </c>
      <c r="S66">
        <v>23.982889504759608</v>
      </c>
      <c r="T66">
        <v>23.982889504759608</v>
      </c>
      <c r="U66" s="156">
        <f t="shared" si="2"/>
        <v>83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83</v>
      </c>
      <c r="E67">
        <f>PPCL!P67</f>
        <v>0</v>
      </c>
      <c r="F67">
        <f t="shared" si="4"/>
        <v>228</v>
      </c>
      <c r="G67">
        <f t="shared" si="5"/>
        <v>83</v>
      </c>
      <c r="H67" s="154"/>
      <c r="I67">
        <f>BRPL_EOD!AI67+BRPL_EOD!AJ67</f>
        <v>22.87</v>
      </c>
      <c r="J67">
        <f>BYPL_EOD!AI67+BYPL_EOD!AJ67</f>
        <v>7.62</v>
      </c>
      <c r="K67">
        <f>MES_EOD!AI67+MES_EOD!AJ67</f>
        <v>6.78</v>
      </c>
      <c r="L67">
        <f>NDMC_EOD!AI67+NDMC_EOD!AJ67</f>
        <v>22.87</v>
      </c>
      <c r="M67">
        <f>TPDDL_EOD!AI67+TPDDL_EOD!AJ67</f>
        <v>22.87</v>
      </c>
      <c r="N67">
        <f t="shared" ref="N67:N98" si="6">SUM(I67:M67)</f>
        <v>83.01</v>
      </c>
      <c r="O67" s="154">
        <f t="shared" ref="O67:O98" si="7">G67-N67</f>
        <v>-1.0000000000005116E-2</v>
      </c>
      <c r="P67">
        <v>22.867244910251777</v>
      </c>
      <c r="Q67">
        <v>7.6190820383086368</v>
      </c>
      <c r="R67">
        <v>6.7791832309360318</v>
      </c>
      <c r="S67">
        <v>22.867244910251777</v>
      </c>
      <c r="T67">
        <v>22.867244910251777</v>
      </c>
      <c r="U67" s="156">
        <f t="shared" ref="U67:U98" si="8">SUM(P67:T67)</f>
        <v>83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83</v>
      </c>
      <c r="E68">
        <f>PPCL!P68</f>
        <v>0</v>
      </c>
      <c r="F68">
        <f t="shared" ref="F68:F98" si="10">B68+C68</f>
        <v>228</v>
      </c>
      <c r="G68">
        <f t="shared" ref="G68:G98" si="11">D68+E68</f>
        <v>83</v>
      </c>
      <c r="H68" s="154"/>
      <c r="I68">
        <f>BRPL_EOD!AI68+BRPL_EOD!AJ68</f>
        <v>23.98</v>
      </c>
      <c r="J68">
        <f>BYPL_EOD!AI68+BYPL_EOD!AJ68</f>
        <v>7.99</v>
      </c>
      <c r="K68">
        <f>MES_EOD!AI68+MES_EOD!AJ68</f>
        <v>3.06</v>
      </c>
      <c r="L68">
        <f>NDMC_EOD!AI68+NDMC_EOD!AJ68</f>
        <v>23.98</v>
      </c>
      <c r="M68">
        <f>TPDDL_EOD!AI68+TPDDL_EOD!AJ68</f>
        <v>23.98</v>
      </c>
      <c r="N68">
        <f t="shared" si="6"/>
        <v>82.990000000000009</v>
      </c>
      <c r="O68" s="154">
        <f t="shared" si="7"/>
        <v>9.9999999999909051E-3</v>
      </c>
      <c r="P68">
        <v>23.982889504759608</v>
      </c>
      <c r="Q68">
        <v>7.9909627665983844</v>
      </c>
      <c r="R68">
        <v>3.0603687191227857</v>
      </c>
      <c r="S68">
        <v>23.982889504759608</v>
      </c>
      <c r="T68">
        <v>23.982889504759608</v>
      </c>
      <c r="U68" s="156">
        <f t="shared" si="8"/>
        <v>83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83</v>
      </c>
      <c r="E69">
        <f>PPCL!P69</f>
        <v>0</v>
      </c>
      <c r="F69">
        <f t="shared" si="10"/>
        <v>228</v>
      </c>
      <c r="G69">
        <f t="shared" si="11"/>
        <v>83</v>
      </c>
      <c r="H69" s="154"/>
      <c r="I69">
        <f>BRPL_EOD!AI69+BRPL_EOD!AJ69</f>
        <v>23.98</v>
      </c>
      <c r="J69">
        <f>BYPL_EOD!AI69+BYPL_EOD!AJ69</f>
        <v>7.99</v>
      </c>
      <c r="K69">
        <f>MES_EOD!AI69+MES_EOD!AJ69</f>
        <v>3.06</v>
      </c>
      <c r="L69">
        <f>NDMC_EOD!AI69+NDMC_EOD!AJ69</f>
        <v>23.98</v>
      </c>
      <c r="M69">
        <f>TPDDL_EOD!AI69+TPDDL_EOD!AJ69</f>
        <v>23.98</v>
      </c>
      <c r="N69">
        <f t="shared" si="6"/>
        <v>82.990000000000009</v>
      </c>
      <c r="O69" s="154">
        <f t="shared" si="7"/>
        <v>9.9999999999909051E-3</v>
      </c>
      <c r="P69">
        <v>23.982889504759608</v>
      </c>
      <c r="Q69">
        <v>7.9909627665983844</v>
      </c>
      <c r="R69">
        <v>3.0603687191227857</v>
      </c>
      <c r="S69">
        <v>23.982889504759608</v>
      </c>
      <c r="T69">
        <v>23.982889504759608</v>
      </c>
      <c r="U69" s="156">
        <f t="shared" si="8"/>
        <v>83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83</v>
      </c>
      <c r="E70">
        <f>PPCL!P70</f>
        <v>0</v>
      </c>
      <c r="F70">
        <f t="shared" si="10"/>
        <v>228</v>
      </c>
      <c r="G70">
        <f t="shared" si="11"/>
        <v>83</v>
      </c>
      <c r="H70" s="154"/>
      <c r="I70">
        <f>BRPL_EOD!AI70+BRPL_EOD!AJ70</f>
        <v>23.98</v>
      </c>
      <c r="J70">
        <f>BYPL_EOD!AI70+BYPL_EOD!AJ70</f>
        <v>7.99</v>
      </c>
      <c r="K70">
        <f>MES_EOD!AI70+MES_EOD!AJ70</f>
        <v>3.06</v>
      </c>
      <c r="L70">
        <f>NDMC_EOD!AI70+NDMC_EOD!AJ70</f>
        <v>23.98</v>
      </c>
      <c r="M70">
        <f>TPDDL_EOD!AI70+TPDDL_EOD!AJ70</f>
        <v>23.98</v>
      </c>
      <c r="N70">
        <f t="shared" si="6"/>
        <v>82.990000000000009</v>
      </c>
      <c r="O70" s="154">
        <f t="shared" si="7"/>
        <v>9.9999999999909051E-3</v>
      </c>
      <c r="P70">
        <v>23.982889504759608</v>
      </c>
      <c r="Q70">
        <v>7.9909627665983844</v>
      </c>
      <c r="R70">
        <v>3.0603687191227857</v>
      </c>
      <c r="S70">
        <v>23.982889504759608</v>
      </c>
      <c r="T70">
        <v>23.982889504759608</v>
      </c>
      <c r="U70" s="156">
        <f t="shared" si="8"/>
        <v>83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83</v>
      </c>
      <c r="E71">
        <f>PPCL!P71</f>
        <v>0</v>
      </c>
      <c r="F71">
        <f t="shared" si="10"/>
        <v>228</v>
      </c>
      <c r="G71">
        <f t="shared" si="11"/>
        <v>83</v>
      </c>
      <c r="H71" s="154"/>
      <c r="I71">
        <f>BRPL_EOD!AI71+BRPL_EOD!AJ71</f>
        <v>23.98</v>
      </c>
      <c r="J71">
        <f>BYPL_EOD!AI71+BYPL_EOD!AJ71</f>
        <v>7.99</v>
      </c>
      <c r="K71">
        <f>MES_EOD!AI71+MES_EOD!AJ71</f>
        <v>3.06</v>
      </c>
      <c r="L71">
        <f>NDMC_EOD!AI71+NDMC_EOD!AJ71</f>
        <v>23.98</v>
      </c>
      <c r="M71">
        <f>TPDDL_EOD!AI71+TPDDL_EOD!AJ71</f>
        <v>23.98</v>
      </c>
      <c r="N71">
        <f t="shared" si="6"/>
        <v>82.990000000000009</v>
      </c>
      <c r="O71" s="154">
        <f t="shared" si="7"/>
        <v>9.9999999999909051E-3</v>
      </c>
      <c r="P71">
        <v>23.982889504759608</v>
      </c>
      <c r="Q71">
        <v>7.9909627665983844</v>
      </c>
      <c r="R71">
        <v>3.0603687191227857</v>
      </c>
      <c r="S71">
        <v>23.982889504759608</v>
      </c>
      <c r="T71">
        <v>23.982889504759608</v>
      </c>
      <c r="U71" s="156">
        <f t="shared" si="8"/>
        <v>83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83</v>
      </c>
      <c r="E72">
        <f>PPCL!P72</f>
        <v>0</v>
      </c>
      <c r="F72">
        <f t="shared" si="10"/>
        <v>228</v>
      </c>
      <c r="G72">
        <f t="shared" si="11"/>
        <v>83</v>
      </c>
      <c r="H72" s="154"/>
      <c r="I72">
        <f>BRPL_EOD!AI72+BRPL_EOD!AJ72</f>
        <v>23.98</v>
      </c>
      <c r="J72">
        <f>BYPL_EOD!AI72+BYPL_EOD!AJ72</f>
        <v>7.99</v>
      </c>
      <c r="K72">
        <f>MES_EOD!AI72+MES_EOD!AJ72</f>
        <v>3.06</v>
      </c>
      <c r="L72">
        <f>NDMC_EOD!AI72+NDMC_EOD!AJ72</f>
        <v>23.98</v>
      </c>
      <c r="M72">
        <f>TPDDL_EOD!AI72+TPDDL_EOD!AJ72</f>
        <v>23.98</v>
      </c>
      <c r="N72">
        <f t="shared" si="6"/>
        <v>82.990000000000009</v>
      </c>
      <c r="O72" s="154">
        <f t="shared" si="7"/>
        <v>9.9999999999909051E-3</v>
      </c>
      <c r="P72">
        <v>23.982889504759608</v>
      </c>
      <c r="Q72">
        <v>7.9909627665983844</v>
      </c>
      <c r="R72">
        <v>3.0603687191227857</v>
      </c>
      <c r="S72">
        <v>23.982889504759608</v>
      </c>
      <c r="T72">
        <v>23.982889504759608</v>
      </c>
      <c r="U72" s="156">
        <f t="shared" si="8"/>
        <v>83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83</v>
      </c>
      <c r="E73">
        <f>PPCL!P73</f>
        <v>0</v>
      </c>
      <c r="F73">
        <f t="shared" si="10"/>
        <v>228</v>
      </c>
      <c r="G73">
        <f t="shared" si="11"/>
        <v>83</v>
      </c>
      <c r="H73" s="154"/>
      <c r="I73">
        <f>BRPL_EOD!AI73+BRPL_EOD!AJ73</f>
        <v>22.89</v>
      </c>
      <c r="J73">
        <f>BYPL_EOD!AI73+BYPL_EOD!AJ73</f>
        <v>7.63</v>
      </c>
      <c r="K73">
        <f>MES_EOD!AI73+MES_EOD!AJ73</f>
        <v>6.71</v>
      </c>
      <c r="L73">
        <f>NDMC_EOD!AI73+NDMC_EOD!AJ73</f>
        <v>22.89</v>
      </c>
      <c r="M73">
        <f>TPDDL_EOD!AI73+TPDDL_EOD!AJ73</f>
        <v>22.89</v>
      </c>
      <c r="N73">
        <f t="shared" si="6"/>
        <v>83.009999999999991</v>
      </c>
      <c r="O73" s="154">
        <f t="shared" si="7"/>
        <v>-9.9999999999909051E-3</v>
      </c>
      <c r="P73">
        <v>22.887242500903508</v>
      </c>
      <c r="Q73">
        <v>7.6290808336345028</v>
      </c>
      <c r="R73">
        <v>6.7091916636549822</v>
      </c>
      <c r="S73">
        <v>22.887242500903508</v>
      </c>
      <c r="T73">
        <v>22.887242500903508</v>
      </c>
      <c r="U73" s="156">
        <f t="shared" si="8"/>
        <v>83.000000000000014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83</v>
      </c>
      <c r="E74">
        <f>PPCL!P74</f>
        <v>0</v>
      </c>
      <c r="F74">
        <f t="shared" si="10"/>
        <v>228</v>
      </c>
      <c r="G74">
        <f t="shared" si="11"/>
        <v>83</v>
      </c>
      <c r="H74" s="154"/>
      <c r="I74">
        <f>BRPL_EOD!AI74+BRPL_EOD!AJ74</f>
        <v>23.98</v>
      </c>
      <c r="J74">
        <f>BYPL_EOD!AI74+BYPL_EOD!AJ74</f>
        <v>7.99</v>
      </c>
      <c r="K74">
        <f>MES_EOD!AI74+MES_EOD!AJ74</f>
        <v>3.06</v>
      </c>
      <c r="L74">
        <f>NDMC_EOD!AI74+NDMC_EOD!AJ74</f>
        <v>23.98</v>
      </c>
      <c r="M74">
        <f>TPDDL_EOD!AI74+TPDDL_EOD!AJ74</f>
        <v>23.98</v>
      </c>
      <c r="N74">
        <f t="shared" si="6"/>
        <v>82.990000000000009</v>
      </c>
      <c r="O74" s="154">
        <f t="shared" si="7"/>
        <v>9.9999999999909051E-3</v>
      </c>
      <c r="P74">
        <v>23.982889504759608</v>
      </c>
      <c r="Q74">
        <v>7.9909627665983844</v>
      </c>
      <c r="R74">
        <v>3.0603687191227857</v>
      </c>
      <c r="S74">
        <v>23.982889504759608</v>
      </c>
      <c r="T74">
        <v>23.982889504759608</v>
      </c>
      <c r="U74" s="156">
        <f t="shared" si="8"/>
        <v>83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83</v>
      </c>
      <c r="E75">
        <f>PPCL!P75</f>
        <v>0</v>
      </c>
      <c r="F75">
        <f t="shared" si="10"/>
        <v>228</v>
      </c>
      <c r="G75">
        <f t="shared" si="11"/>
        <v>83</v>
      </c>
      <c r="H75" s="154"/>
      <c r="I75">
        <f>BRPL_EOD!AI75+BRPL_EOD!AJ75</f>
        <v>23.98</v>
      </c>
      <c r="J75">
        <f>BYPL_EOD!AI75+BYPL_EOD!AJ75</f>
        <v>7.99</v>
      </c>
      <c r="K75">
        <f>MES_EOD!AI75+MES_EOD!AJ75</f>
        <v>3.06</v>
      </c>
      <c r="L75">
        <f>NDMC_EOD!AI75+NDMC_EOD!AJ75</f>
        <v>23.98</v>
      </c>
      <c r="M75">
        <f>TPDDL_EOD!AI75+TPDDL_EOD!AJ75</f>
        <v>23.98</v>
      </c>
      <c r="N75">
        <f t="shared" si="6"/>
        <v>82.990000000000009</v>
      </c>
      <c r="O75" s="154">
        <f t="shared" si="7"/>
        <v>9.9999999999909051E-3</v>
      </c>
      <c r="P75">
        <v>23.982889504759608</v>
      </c>
      <c r="Q75">
        <v>7.9909627665983844</v>
      </c>
      <c r="R75">
        <v>3.0603687191227857</v>
      </c>
      <c r="S75">
        <v>23.982889504759608</v>
      </c>
      <c r="T75">
        <v>23.982889504759608</v>
      </c>
      <c r="U75" s="156">
        <f t="shared" si="8"/>
        <v>83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83</v>
      </c>
      <c r="E76">
        <f>PPCL!P76</f>
        <v>0</v>
      </c>
      <c r="F76">
        <f t="shared" si="10"/>
        <v>228</v>
      </c>
      <c r="G76">
        <f t="shared" si="11"/>
        <v>83</v>
      </c>
      <c r="H76" s="154"/>
      <c r="I76">
        <f>BRPL_EOD!AI76+BRPL_EOD!AJ76</f>
        <v>23.98</v>
      </c>
      <c r="J76">
        <f>BYPL_EOD!AI76+BYPL_EOD!AJ76</f>
        <v>7.99</v>
      </c>
      <c r="K76">
        <f>MES_EOD!AI76+MES_EOD!AJ76</f>
        <v>3.06</v>
      </c>
      <c r="L76">
        <f>NDMC_EOD!AI76+NDMC_EOD!AJ76</f>
        <v>23.98</v>
      </c>
      <c r="M76">
        <f>TPDDL_EOD!AI76+TPDDL_EOD!AJ76</f>
        <v>23.98</v>
      </c>
      <c r="N76">
        <f t="shared" si="6"/>
        <v>82.990000000000009</v>
      </c>
      <c r="O76" s="154">
        <f t="shared" si="7"/>
        <v>9.9999999999909051E-3</v>
      </c>
      <c r="P76">
        <v>23.982889504759608</v>
      </c>
      <c r="Q76">
        <v>7.9909627665983844</v>
      </c>
      <c r="R76">
        <v>3.0603687191227857</v>
      </c>
      <c r="S76">
        <v>23.982889504759608</v>
      </c>
      <c r="T76">
        <v>23.982889504759608</v>
      </c>
      <c r="U76" s="156">
        <f t="shared" si="8"/>
        <v>83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83</v>
      </c>
      <c r="E77">
        <f>PPCL!P77</f>
        <v>0</v>
      </c>
      <c r="F77">
        <f t="shared" si="10"/>
        <v>228</v>
      </c>
      <c r="G77">
        <f t="shared" si="11"/>
        <v>83</v>
      </c>
      <c r="H77" s="154"/>
      <c r="I77">
        <f>BRPL_EOD!AI77+BRPL_EOD!AJ77</f>
        <v>23.98</v>
      </c>
      <c r="J77">
        <f>BYPL_EOD!AI77+BYPL_EOD!AJ77</f>
        <v>7.99</v>
      </c>
      <c r="K77">
        <f>MES_EOD!AI77+MES_EOD!AJ77</f>
        <v>3.06</v>
      </c>
      <c r="L77">
        <f>NDMC_EOD!AI77+NDMC_EOD!AJ77</f>
        <v>23.98</v>
      </c>
      <c r="M77">
        <f>TPDDL_EOD!AI77+TPDDL_EOD!AJ77</f>
        <v>23.98</v>
      </c>
      <c r="N77">
        <f t="shared" si="6"/>
        <v>82.990000000000009</v>
      </c>
      <c r="O77" s="154">
        <f t="shared" si="7"/>
        <v>9.9999999999909051E-3</v>
      </c>
      <c r="P77">
        <v>23.982889504759608</v>
      </c>
      <c r="Q77">
        <v>7.9909627665983844</v>
      </c>
      <c r="R77">
        <v>3.0603687191227857</v>
      </c>
      <c r="S77">
        <v>23.982889504759608</v>
      </c>
      <c r="T77">
        <v>23.982889504759608</v>
      </c>
      <c r="U77" s="156">
        <f t="shared" si="8"/>
        <v>83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83</v>
      </c>
      <c r="E78">
        <f>PPCL!P78</f>
        <v>0</v>
      </c>
      <c r="F78">
        <f t="shared" si="10"/>
        <v>228</v>
      </c>
      <c r="G78">
        <f t="shared" si="11"/>
        <v>83</v>
      </c>
      <c r="H78" s="154"/>
      <c r="I78">
        <f>BRPL_EOD!AI78+BRPL_EOD!AJ78</f>
        <v>23.98</v>
      </c>
      <c r="J78">
        <f>BYPL_EOD!AI78+BYPL_EOD!AJ78</f>
        <v>7.99</v>
      </c>
      <c r="K78">
        <f>MES_EOD!AI78+MES_EOD!AJ78</f>
        <v>3.06</v>
      </c>
      <c r="L78">
        <f>NDMC_EOD!AI78+NDMC_EOD!AJ78</f>
        <v>23.98</v>
      </c>
      <c r="M78">
        <f>TPDDL_EOD!AI78+TPDDL_EOD!AJ78</f>
        <v>23.98</v>
      </c>
      <c r="N78">
        <f t="shared" si="6"/>
        <v>82.990000000000009</v>
      </c>
      <c r="O78" s="154">
        <f t="shared" si="7"/>
        <v>9.9999999999909051E-3</v>
      </c>
      <c r="P78">
        <v>23.982889504759608</v>
      </c>
      <c r="Q78">
        <v>7.9909627665983844</v>
      </c>
      <c r="R78">
        <v>3.0603687191227857</v>
      </c>
      <c r="S78">
        <v>23.982889504759608</v>
      </c>
      <c r="T78">
        <v>23.982889504759608</v>
      </c>
      <c r="U78" s="156">
        <f t="shared" si="8"/>
        <v>83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83</v>
      </c>
      <c r="E79">
        <f>PPCL!P79</f>
        <v>0</v>
      </c>
      <c r="F79">
        <f t="shared" si="10"/>
        <v>228</v>
      </c>
      <c r="G79">
        <f t="shared" si="11"/>
        <v>83</v>
      </c>
      <c r="H79" s="154"/>
      <c r="I79">
        <f>BRPL_EOD!AI79+BRPL_EOD!AJ79</f>
        <v>23.03</v>
      </c>
      <c r="J79">
        <f>BYPL_EOD!AI79+BYPL_EOD!AJ79</f>
        <v>7.68</v>
      </c>
      <c r="K79">
        <f>MES_EOD!AI79+MES_EOD!AJ79</f>
        <v>6.22</v>
      </c>
      <c r="L79">
        <f>NDMC_EOD!AI79+NDMC_EOD!AJ79</f>
        <v>23.03</v>
      </c>
      <c r="M79">
        <f>TPDDL_EOD!AI79+TPDDL_EOD!AJ79</f>
        <v>23.03</v>
      </c>
      <c r="N79">
        <f t="shared" si="6"/>
        <v>82.990000000000009</v>
      </c>
      <c r="O79" s="154">
        <f t="shared" si="7"/>
        <v>9.9999999999909051E-3</v>
      </c>
      <c r="P79">
        <v>23.03277503313652</v>
      </c>
      <c r="Q79">
        <v>7.6809254127003239</v>
      </c>
      <c r="R79">
        <v>6.2207494878901066</v>
      </c>
      <c r="S79">
        <v>23.03277503313652</v>
      </c>
      <c r="T79">
        <v>23.03277503313652</v>
      </c>
      <c r="U79" s="156">
        <f t="shared" si="8"/>
        <v>82.999999999999986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83</v>
      </c>
      <c r="E80">
        <f>PPCL!P80</f>
        <v>0</v>
      </c>
      <c r="F80">
        <f t="shared" si="10"/>
        <v>228</v>
      </c>
      <c r="G80">
        <f t="shared" si="11"/>
        <v>83</v>
      </c>
      <c r="H80" s="154"/>
      <c r="I80">
        <f>BRPL_EOD!AI80+BRPL_EOD!AJ80</f>
        <v>23.98</v>
      </c>
      <c r="J80">
        <f>BYPL_EOD!AI80+BYPL_EOD!AJ80</f>
        <v>7.99</v>
      </c>
      <c r="K80">
        <f>MES_EOD!AI80+MES_EOD!AJ80</f>
        <v>3.06</v>
      </c>
      <c r="L80">
        <f>NDMC_EOD!AI80+NDMC_EOD!AJ80</f>
        <v>23.98</v>
      </c>
      <c r="M80">
        <f>TPDDL_EOD!AI80+TPDDL_EOD!AJ80</f>
        <v>23.98</v>
      </c>
      <c r="N80">
        <f t="shared" si="6"/>
        <v>82.990000000000009</v>
      </c>
      <c r="O80" s="154">
        <f t="shared" si="7"/>
        <v>9.9999999999909051E-3</v>
      </c>
      <c r="P80">
        <v>23.982889504759608</v>
      </c>
      <c r="Q80">
        <v>7.9909627665983844</v>
      </c>
      <c r="R80">
        <v>3.0603687191227857</v>
      </c>
      <c r="S80">
        <v>23.982889504759608</v>
      </c>
      <c r="T80">
        <v>23.982889504759608</v>
      </c>
      <c r="U80" s="156">
        <f t="shared" si="8"/>
        <v>83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83</v>
      </c>
      <c r="E81">
        <f>PPCL!P81</f>
        <v>0</v>
      </c>
      <c r="F81">
        <f t="shared" si="10"/>
        <v>228</v>
      </c>
      <c r="G81">
        <f t="shared" si="11"/>
        <v>83</v>
      </c>
      <c r="H81" s="154"/>
      <c r="I81">
        <f>BRPL_EOD!AI81+BRPL_EOD!AJ81</f>
        <v>23.98</v>
      </c>
      <c r="J81">
        <f>BYPL_EOD!AI81+BYPL_EOD!AJ81</f>
        <v>7.99</v>
      </c>
      <c r="K81">
        <f>MES_EOD!AI81+MES_EOD!AJ81</f>
        <v>3.06</v>
      </c>
      <c r="L81">
        <f>NDMC_EOD!AI81+NDMC_EOD!AJ81</f>
        <v>23.98</v>
      </c>
      <c r="M81">
        <f>TPDDL_EOD!AI81+TPDDL_EOD!AJ81</f>
        <v>23.98</v>
      </c>
      <c r="N81">
        <f t="shared" si="6"/>
        <v>82.990000000000009</v>
      </c>
      <c r="O81" s="154">
        <f t="shared" si="7"/>
        <v>9.9999999999909051E-3</v>
      </c>
      <c r="P81">
        <v>23.982889504759608</v>
      </c>
      <c r="Q81">
        <v>7.9909627665983844</v>
      </c>
      <c r="R81">
        <v>3.0603687191227857</v>
      </c>
      <c r="S81">
        <v>23.982889504759608</v>
      </c>
      <c r="T81">
        <v>23.982889504759608</v>
      </c>
      <c r="U81" s="156">
        <f t="shared" si="8"/>
        <v>83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83</v>
      </c>
      <c r="E82">
        <f>PPCL!P82</f>
        <v>0</v>
      </c>
      <c r="F82">
        <f t="shared" si="10"/>
        <v>228</v>
      </c>
      <c r="G82">
        <f t="shared" si="11"/>
        <v>83</v>
      </c>
      <c r="H82" s="154"/>
      <c r="I82">
        <f>BRPL_EOD!AI82+BRPL_EOD!AJ82</f>
        <v>23.98</v>
      </c>
      <c r="J82">
        <f>BYPL_EOD!AI82+BYPL_EOD!AJ82</f>
        <v>7.99</v>
      </c>
      <c r="K82">
        <f>MES_EOD!AI82+MES_EOD!AJ82</f>
        <v>3.06</v>
      </c>
      <c r="L82">
        <f>NDMC_EOD!AI82+NDMC_EOD!AJ82</f>
        <v>23.98</v>
      </c>
      <c r="M82">
        <f>TPDDL_EOD!AI82+TPDDL_EOD!AJ82</f>
        <v>23.98</v>
      </c>
      <c r="N82">
        <f t="shared" si="6"/>
        <v>82.990000000000009</v>
      </c>
      <c r="O82" s="154">
        <f t="shared" si="7"/>
        <v>9.9999999999909051E-3</v>
      </c>
      <c r="P82">
        <v>23.982889504759608</v>
      </c>
      <c r="Q82">
        <v>7.9909627665983844</v>
      </c>
      <c r="R82">
        <v>3.0603687191227857</v>
      </c>
      <c r="S82">
        <v>23.982889504759608</v>
      </c>
      <c r="T82">
        <v>23.982889504759608</v>
      </c>
      <c r="U82" s="156">
        <f t="shared" si="8"/>
        <v>83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83</v>
      </c>
      <c r="E83">
        <f>PPCL!P83</f>
        <v>0</v>
      </c>
      <c r="F83">
        <f t="shared" si="10"/>
        <v>228</v>
      </c>
      <c r="G83">
        <f t="shared" si="11"/>
        <v>83</v>
      </c>
      <c r="H83" s="154"/>
      <c r="I83">
        <f>BRPL_EOD!AI83+BRPL_EOD!AJ83</f>
        <v>23.98</v>
      </c>
      <c r="J83">
        <f>BYPL_EOD!AI83+BYPL_EOD!AJ83</f>
        <v>7.99</v>
      </c>
      <c r="K83">
        <f>MES_EOD!AI83+MES_EOD!AJ83</f>
        <v>3.06</v>
      </c>
      <c r="L83">
        <f>NDMC_EOD!AI83+NDMC_EOD!AJ83</f>
        <v>23.98</v>
      </c>
      <c r="M83">
        <f>TPDDL_EOD!AI83+TPDDL_EOD!AJ83</f>
        <v>23.98</v>
      </c>
      <c r="N83">
        <f t="shared" si="6"/>
        <v>82.990000000000009</v>
      </c>
      <c r="O83" s="154">
        <f t="shared" si="7"/>
        <v>9.9999999999909051E-3</v>
      </c>
      <c r="P83">
        <v>23.982889504759608</v>
      </c>
      <c r="Q83">
        <v>7.9909627665983844</v>
      </c>
      <c r="R83">
        <v>3.0603687191227857</v>
      </c>
      <c r="S83">
        <v>23.982889504759608</v>
      </c>
      <c r="T83">
        <v>23.982889504759608</v>
      </c>
      <c r="U83" s="156">
        <f t="shared" si="8"/>
        <v>83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83</v>
      </c>
      <c r="E84">
        <f>PPCL!P84</f>
        <v>0</v>
      </c>
      <c r="F84">
        <f t="shared" si="10"/>
        <v>228</v>
      </c>
      <c r="G84">
        <f t="shared" si="11"/>
        <v>83</v>
      </c>
      <c r="H84" s="154"/>
      <c r="I84">
        <f>BRPL_EOD!AI84+BRPL_EOD!AJ84</f>
        <v>23.98</v>
      </c>
      <c r="J84">
        <f>BYPL_EOD!AI84+BYPL_EOD!AJ84</f>
        <v>7.99</v>
      </c>
      <c r="K84">
        <f>MES_EOD!AI84+MES_EOD!AJ84</f>
        <v>3.06</v>
      </c>
      <c r="L84">
        <f>NDMC_EOD!AI84+NDMC_EOD!AJ84</f>
        <v>23.98</v>
      </c>
      <c r="M84">
        <f>TPDDL_EOD!AI84+TPDDL_EOD!AJ84</f>
        <v>23.98</v>
      </c>
      <c r="N84">
        <f t="shared" si="6"/>
        <v>82.990000000000009</v>
      </c>
      <c r="O84" s="154">
        <f t="shared" si="7"/>
        <v>9.9999999999909051E-3</v>
      </c>
      <c r="P84">
        <v>23.982889504759608</v>
      </c>
      <c r="Q84">
        <v>7.9909627665983844</v>
      </c>
      <c r="R84">
        <v>3.0603687191227857</v>
      </c>
      <c r="S84">
        <v>23.982889504759608</v>
      </c>
      <c r="T84">
        <v>23.982889504759608</v>
      </c>
      <c r="U84" s="156">
        <f t="shared" si="8"/>
        <v>83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83</v>
      </c>
      <c r="E85">
        <f>PPCL!P85</f>
        <v>0</v>
      </c>
      <c r="F85">
        <f t="shared" si="10"/>
        <v>228</v>
      </c>
      <c r="G85">
        <f t="shared" si="11"/>
        <v>83</v>
      </c>
      <c r="H85" s="154"/>
      <c r="I85">
        <f>BRPL_EOD!AI85+BRPL_EOD!AJ85</f>
        <v>22.8</v>
      </c>
      <c r="J85">
        <f>BYPL_EOD!AI85+BYPL_EOD!AJ85</f>
        <v>7.6</v>
      </c>
      <c r="K85">
        <f>MES_EOD!AI85+MES_EOD!AJ85</f>
        <v>6.99</v>
      </c>
      <c r="L85">
        <f>NDMC_EOD!AI85+NDMC_EOD!AJ85</f>
        <v>22.8</v>
      </c>
      <c r="M85">
        <f>TPDDL_EOD!AI85+TPDDL_EOD!AJ85</f>
        <v>22.8</v>
      </c>
      <c r="N85">
        <f t="shared" si="6"/>
        <v>82.99</v>
      </c>
      <c r="O85" s="154">
        <f t="shared" si="7"/>
        <v>1.0000000000005116E-2</v>
      </c>
      <c r="P85">
        <v>22.802747318954093</v>
      </c>
      <c r="Q85">
        <v>7.6009157729846972</v>
      </c>
      <c r="R85">
        <v>6.9908422701530313</v>
      </c>
      <c r="S85">
        <v>22.802747318954093</v>
      </c>
      <c r="T85">
        <v>22.802747318954093</v>
      </c>
      <c r="U85" s="156">
        <f t="shared" si="8"/>
        <v>83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83</v>
      </c>
      <c r="E86">
        <f>PPCL!P86</f>
        <v>0</v>
      </c>
      <c r="F86">
        <f t="shared" si="10"/>
        <v>228</v>
      </c>
      <c r="G86">
        <f t="shared" si="11"/>
        <v>83</v>
      </c>
      <c r="H86" s="154"/>
      <c r="I86">
        <f>BRPL_EOD!AI86+BRPL_EOD!AJ86</f>
        <v>23.98</v>
      </c>
      <c r="J86">
        <f>BYPL_EOD!AI86+BYPL_EOD!AJ86</f>
        <v>7.99</v>
      </c>
      <c r="K86">
        <f>MES_EOD!AI86+MES_EOD!AJ86</f>
        <v>3.06</v>
      </c>
      <c r="L86">
        <f>NDMC_EOD!AI86+NDMC_EOD!AJ86</f>
        <v>23.98</v>
      </c>
      <c r="M86">
        <f>TPDDL_EOD!AI86+TPDDL_EOD!AJ86</f>
        <v>23.98</v>
      </c>
      <c r="N86">
        <f t="shared" si="6"/>
        <v>82.990000000000009</v>
      </c>
      <c r="O86" s="154">
        <f t="shared" si="7"/>
        <v>9.9999999999909051E-3</v>
      </c>
      <c r="P86">
        <v>23.982889504759608</v>
      </c>
      <c r="Q86">
        <v>7.9909627665983844</v>
      </c>
      <c r="R86">
        <v>3.0603687191227857</v>
      </c>
      <c r="S86">
        <v>23.982889504759608</v>
      </c>
      <c r="T86">
        <v>23.982889504759608</v>
      </c>
      <c r="U86" s="156">
        <f t="shared" si="8"/>
        <v>83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83</v>
      </c>
      <c r="E87">
        <f>PPCL!P87</f>
        <v>0</v>
      </c>
      <c r="F87">
        <f t="shared" si="10"/>
        <v>228</v>
      </c>
      <c r="G87">
        <f t="shared" si="11"/>
        <v>83</v>
      </c>
      <c r="H87" s="154"/>
      <c r="I87">
        <f>BRPL_EOD!AI87+BRPL_EOD!AJ87</f>
        <v>23.98</v>
      </c>
      <c r="J87">
        <f>BYPL_EOD!AI87+BYPL_EOD!AJ87</f>
        <v>7.99</v>
      </c>
      <c r="K87">
        <f>MES_EOD!AI87+MES_EOD!AJ87</f>
        <v>3.06</v>
      </c>
      <c r="L87">
        <f>NDMC_EOD!AI87+NDMC_EOD!AJ87</f>
        <v>23.98</v>
      </c>
      <c r="M87">
        <f>TPDDL_EOD!AI87+TPDDL_EOD!AJ87</f>
        <v>23.98</v>
      </c>
      <c r="N87">
        <f t="shared" si="6"/>
        <v>82.990000000000009</v>
      </c>
      <c r="O87" s="154">
        <f t="shared" si="7"/>
        <v>9.9999999999909051E-3</v>
      </c>
      <c r="P87">
        <v>23.982889504759608</v>
      </c>
      <c r="Q87">
        <v>7.9909627665983844</v>
      </c>
      <c r="R87">
        <v>3.0603687191227857</v>
      </c>
      <c r="S87">
        <v>23.982889504759608</v>
      </c>
      <c r="T87">
        <v>23.982889504759608</v>
      </c>
      <c r="U87" s="156">
        <f t="shared" si="8"/>
        <v>83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83</v>
      </c>
      <c r="E88">
        <f>PPCL!P88</f>
        <v>0</v>
      </c>
      <c r="F88">
        <f t="shared" si="10"/>
        <v>228</v>
      </c>
      <c r="G88">
        <f t="shared" si="11"/>
        <v>83</v>
      </c>
      <c r="H88" s="154"/>
      <c r="I88">
        <f>BRPL_EOD!AI88+BRPL_EOD!AJ88</f>
        <v>23.98</v>
      </c>
      <c r="J88">
        <f>BYPL_EOD!AI88+BYPL_EOD!AJ88</f>
        <v>7.99</v>
      </c>
      <c r="K88">
        <f>MES_EOD!AI88+MES_EOD!AJ88</f>
        <v>3.06</v>
      </c>
      <c r="L88">
        <f>NDMC_EOD!AI88+NDMC_EOD!AJ88</f>
        <v>23.98</v>
      </c>
      <c r="M88">
        <f>TPDDL_EOD!AI88+TPDDL_EOD!AJ88</f>
        <v>23.98</v>
      </c>
      <c r="N88">
        <f t="shared" si="6"/>
        <v>82.990000000000009</v>
      </c>
      <c r="O88" s="154">
        <f t="shared" si="7"/>
        <v>9.9999999999909051E-3</v>
      </c>
      <c r="P88">
        <v>23.982889504759608</v>
      </c>
      <c r="Q88">
        <v>7.9909627665983844</v>
      </c>
      <c r="R88">
        <v>3.0603687191227857</v>
      </c>
      <c r="S88">
        <v>23.982889504759608</v>
      </c>
      <c r="T88">
        <v>23.982889504759608</v>
      </c>
      <c r="U88" s="156">
        <f t="shared" si="8"/>
        <v>83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83</v>
      </c>
      <c r="E89">
        <f>PPCL!P89</f>
        <v>0</v>
      </c>
      <c r="F89">
        <f t="shared" si="10"/>
        <v>228</v>
      </c>
      <c r="G89">
        <f t="shared" si="11"/>
        <v>83</v>
      </c>
      <c r="H89" s="154"/>
      <c r="I89">
        <f>BRPL_EOD!AI89+BRPL_EOD!AJ89</f>
        <v>22.67</v>
      </c>
      <c r="J89">
        <f>BYPL_EOD!AI89+BYPL_EOD!AJ89</f>
        <v>12.09</v>
      </c>
      <c r="K89">
        <f>MES_EOD!AI89+MES_EOD!AJ89</f>
        <v>2.89</v>
      </c>
      <c r="L89">
        <f>NDMC_EOD!AI89+NDMC_EOD!AJ89</f>
        <v>22.67</v>
      </c>
      <c r="M89">
        <f>TPDDL_EOD!AI89+TPDDL_EOD!AJ89</f>
        <v>22.67</v>
      </c>
      <c r="N89">
        <f t="shared" si="6"/>
        <v>82.990000000000009</v>
      </c>
      <c r="O89" s="154">
        <f t="shared" si="7"/>
        <v>9.9999999999909051E-3</v>
      </c>
      <c r="P89">
        <v>22.672731654416193</v>
      </c>
      <c r="Q89">
        <v>12.091456802024339</v>
      </c>
      <c r="R89">
        <v>2.8903482347270755</v>
      </c>
      <c r="S89">
        <v>22.672731654416193</v>
      </c>
      <c r="T89">
        <v>22.672731654416193</v>
      </c>
      <c r="U89" s="156">
        <f t="shared" si="8"/>
        <v>83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83</v>
      </c>
      <c r="E90">
        <f>PPCL!P90</f>
        <v>0</v>
      </c>
      <c r="F90">
        <f t="shared" si="10"/>
        <v>228</v>
      </c>
      <c r="G90">
        <f t="shared" si="11"/>
        <v>83</v>
      </c>
      <c r="H90" s="154"/>
      <c r="I90">
        <f>BRPL_EOD!AI90+BRPL_EOD!AJ90</f>
        <v>22.67</v>
      </c>
      <c r="J90">
        <f>BYPL_EOD!AI90+BYPL_EOD!AJ90</f>
        <v>12.09</v>
      </c>
      <c r="K90">
        <f>MES_EOD!AI90+MES_EOD!AJ90</f>
        <v>2.89</v>
      </c>
      <c r="L90">
        <f>NDMC_EOD!AI90+NDMC_EOD!AJ90</f>
        <v>22.67</v>
      </c>
      <c r="M90">
        <f>TPDDL_EOD!AI90+TPDDL_EOD!AJ90</f>
        <v>22.67</v>
      </c>
      <c r="N90">
        <f t="shared" si="6"/>
        <v>82.990000000000009</v>
      </c>
      <c r="O90" s="154">
        <f t="shared" si="7"/>
        <v>9.9999999999909051E-3</v>
      </c>
      <c r="P90">
        <v>22.672731654416193</v>
      </c>
      <c r="Q90">
        <v>12.091456802024339</v>
      </c>
      <c r="R90">
        <v>2.8903482347270755</v>
      </c>
      <c r="S90">
        <v>22.672731654416193</v>
      </c>
      <c r="T90">
        <v>22.672731654416193</v>
      </c>
      <c r="U90" s="156">
        <f t="shared" si="8"/>
        <v>83</v>
      </c>
      <c r="V90" s="154">
        <f t="shared" si="9"/>
        <v>0</v>
      </c>
    </row>
    <row r="91" spans="1:22">
      <c r="A91" t="s">
        <v>133</v>
      </c>
      <c r="B91">
        <f>PPCL!D91</f>
        <v>228</v>
      </c>
      <c r="C91">
        <f>PPCL!E91</f>
        <v>0</v>
      </c>
      <c r="D91">
        <f>PPCL!O91</f>
        <v>83</v>
      </c>
      <c r="E91">
        <f>PPCL!P91</f>
        <v>0</v>
      </c>
      <c r="F91">
        <f t="shared" si="10"/>
        <v>228</v>
      </c>
      <c r="G91">
        <f t="shared" si="11"/>
        <v>83</v>
      </c>
      <c r="H91" s="154"/>
      <c r="I91">
        <f>BRPL_EOD!AI91+BRPL_EOD!AJ91</f>
        <v>22.88</v>
      </c>
      <c r="J91">
        <f>BYPL_EOD!AI91+BYPL_EOD!AJ91</f>
        <v>5.68</v>
      </c>
      <c r="K91">
        <f>MES_EOD!AI91+MES_EOD!AJ91</f>
        <v>8.69</v>
      </c>
      <c r="L91">
        <f>NDMC_EOD!AI91+NDMC_EOD!AJ91</f>
        <v>22.88</v>
      </c>
      <c r="M91">
        <f>TPDDL_EOD!AI91+TPDDL_EOD!AJ91</f>
        <v>22.88</v>
      </c>
      <c r="N91">
        <f t="shared" si="6"/>
        <v>83.009999999999991</v>
      </c>
      <c r="O91" s="154">
        <f t="shared" si="7"/>
        <v>-9.9999999999909051E-3</v>
      </c>
      <c r="P91">
        <v>22.877243705577644</v>
      </c>
      <c r="Q91">
        <v>5.6793157450909533</v>
      </c>
      <c r="R91">
        <v>8.6889531381761245</v>
      </c>
      <c r="S91">
        <v>22.877243705577644</v>
      </c>
      <c r="T91">
        <v>22.877243705577644</v>
      </c>
      <c r="U91" s="156">
        <f t="shared" si="8"/>
        <v>83</v>
      </c>
      <c r="V91" s="154">
        <f t="shared" si="9"/>
        <v>0</v>
      </c>
    </row>
    <row r="92" spans="1:22">
      <c r="A92" t="s">
        <v>134</v>
      </c>
      <c r="B92">
        <f>PPCL!D92</f>
        <v>228</v>
      </c>
      <c r="C92">
        <f>PPCL!E92</f>
        <v>0</v>
      </c>
      <c r="D92">
        <f>PPCL!O92</f>
        <v>83</v>
      </c>
      <c r="E92">
        <f>PPCL!P92</f>
        <v>0</v>
      </c>
      <c r="F92">
        <f t="shared" si="10"/>
        <v>228</v>
      </c>
      <c r="G92">
        <f t="shared" si="11"/>
        <v>83</v>
      </c>
      <c r="H92" s="154"/>
      <c r="I92">
        <f>BRPL_EOD!AI92+BRPL_EOD!AJ92</f>
        <v>24.45</v>
      </c>
      <c r="J92">
        <f>BYPL_EOD!AI92+BYPL_EOD!AJ92</f>
        <v>6.51</v>
      </c>
      <c r="K92">
        <f>MES_EOD!AI92+MES_EOD!AJ92</f>
        <v>3.12</v>
      </c>
      <c r="L92">
        <f>NDMC_EOD!AI92+NDMC_EOD!AJ92</f>
        <v>24.45</v>
      </c>
      <c r="M92">
        <f>TPDDL_EOD!AI92+TPDDL_EOD!AJ92</f>
        <v>24.45</v>
      </c>
      <c r="N92">
        <f t="shared" si="6"/>
        <v>82.98</v>
      </c>
      <c r="O92" s="154">
        <f t="shared" si="7"/>
        <v>1.9999999999996021E-2</v>
      </c>
      <c r="P92">
        <v>24.455892986261748</v>
      </c>
      <c r="Q92">
        <v>6.5115690527838028</v>
      </c>
      <c r="R92">
        <v>3.1207519884309471</v>
      </c>
      <c r="S92">
        <v>24.455892986261748</v>
      </c>
      <c r="T92">
        <v>24.455892986261748</v>
      </c>
      <c r="U92" s="156">
        <f t="shared" si="8"/>
        <v>82.999999999999986</v>
      </c>
      <c r="V92" s="154">
        <f t="shared" si="9"/>
        <v>0</v>
      </c>
    </row>
    <row r="93" spans="1:22">
      <c r="A93" t="s">
        <v>135</v>
      </c>
      <c r="B93">
        <f>PPCL!D93</f>
        <v>228</v>
      </c>
      <c r="C93">
        <f>PPCL!E93</f>
        <v>0</v>
      </c>
      <c r="D93">
        <f>PPCL!O93</f>
        <v>83</v>
      </c>
      <c r="E93">
        <f>PPCL!P93</f>
        <v>0</v>
      </c>
      <c r="F93">
        <f t="shared" si="10"/>
        <v>228</v>
      </c>
      <c r="G93">
        <f t="shared" si="11"/>
        <v>83</v>
      </c>
      <c r="H93" s="154"/>
      <c r="I93">
        <f>BRPL_EOD!AI93+BRPL_EOD!AJ93</f>
        <v>24.45</v>
      </c>
      <c r="J93">
        <f>BYPL_EOD!AI93+BYPL_EOD!AJ93</f>
        <v>6.51</v>
      </c>
      <c r="K93">
        <f>MES_EOD!AI93+MES_EOD!AJ93</f>
        <v>3.12</v>
      </c>
      <c r="L93">
        <f>NDMC_EOD!AI93+NDMC_EOD!AJ93</f>
        <v>24.45</v>
      </c>
      <c r="M93">
        <f>TPDDL_EOD!AI93+TPDDL_EOD!AJ93</f>
        <v>24.45</v>
      </c>
      <c r="N93">
        <f t="shared" si="6"/>
        <v>82.98</v>
      </c>
      <c r="O93" s="154">
        <f t="shared" si="7"/>
        <v>1.9999999999996021E-2</v>
      </c>
      <c r="P93">
        <v>24.455892986261748</v>
      </c>
      <c r="Q93">
        <v>6.5115690527838028</v>
      </c>
      <c r="R93">
        <v>3.1207519884309471</v>
      </c>
      <c r="S93">
        <v>24.455892986261748</v>
      </c>
      <c r="T93">
        <v>24.455892986261748</v>
      </c>
      <c r="U93" s="156">
        <f t="shared" si="8"/>
        <v>82.999999999999986</v>
      </c>
      <c r="V93" s="154">
        <f t="shared" si="9"/>
        <v>0</v>
      </c>
    </row>
    <row r="94" spans="1:22">
      <c r="A94" t="s">
        <v>136</v>
      </c>
      <c r="B94">
        <f>PPCL!D94</f>
        <v>228</v>
      </c>
      <c r="C94">
        <f>PPCL!E94</f>
        <v>0</v>
      </c>
      <c r="D94">
        <f>PPCL!O94</f>
        <v>83</v>
      </c>
      <c r="E94">
        <f>PPCL!P94</f>
        <v>0</v>
      </c>
      <c r="F94">
        <f t="shared" si="10"/>
        <v>228</v>
      </c>
      <c r="G94">
        <f t="shared" si="11"/>
        <v>83</v>
      </c>
      <c r="H94" s="154"/>
      <c r="I94">
        <f>BRPL_EOD!AI94+BRPL_EOD!AJ94</f>
        <v>24.7</v>
      </c>
      <c r="J94">
        <f>BYPL_EOD!AI94+BYPL_EOD!AJ94</f>
        <v>5.76</v>
      </c>
      <c r="K94">
        <f>MES_EOD!AI94+MES_EOD!AJ94</f>
        <v>3.15</v>
      </c>
      <c r="L94">
        <f>NDMC_EOD!AI94+NDMC_EOD!AJ94</f>
        <v>24.7</v>
      </c>
      <c r="M94">
        <f>TPDDL_EOD!AI94+TPDDL_EOD!AJ94</f>
        <v>24.7</v>
      </c>
      <c r="N94">
        <f t="shared" si="6"/>
        <v>83.01</v>
      </c>
      <c r="O94" s="154">
        <f t="shared" si="7"/>
        <v>-1.0000000000005116E-2</v>
      </c>
      <c r="P94">
        <v>24.69702445488495</v>
      </c>
      <c r="Q94">
        <v>5.7593061076978671</v>
      </c>
      <c r="R94">
        <v>3.1496205276472713</v>
      </c>
      <c r="S94">
        <v>24.69702445488495</v>
      </c>
      <c r="T94">
        <v>24.69702445488495</v>
      </c>
      <c r="U94" s="156">
        <f t="shared" si="8"/>
        <v>82.999999999999986</v>
      </c>
      <c r="V94" s="154">
        <f t="shared" si="9"/>
        <v>0</v>
      </c>
    </row>
    <row r="95" spans="1:22">
      <c r="A95" t="s">
        <v>137</v>
      </c>
      <c r="B95">
        <f>PPCL!D95</f>
        <v>228</v>
      </c>
      <c r="C95">
        <f>PPCL!E95</f>
        <v>0</v>
      </c>
      <c r="D95">
        <f>PPCL!O95</f>
        <v>83</v>
      </c>
      <c r="E95">
        <f>PPCL!P95</f>
        <v>0</v>
      </c>
      <c r="F95">
        <f t="shared" si="10"/>
        <v>228</v>
      </c>
      <c r="G95">
        <f t="shared" si="11"/>
        <v>83</v>
      </c>
      <c r="H95" s="154"/>
      <c r="I95">
        <f>BRPL_EOD!AI95+BRPL_EOD!AJ95</f>
        <v>21.87</v>
      </c>
      <c r="J95">
        <f>BYPL_EOD!AI95+BYPL_EOD!AJ95</f>
        <v>14.58</v>
      </c>
      <c r="K95">
        <f>MES_EOD!AI95+MES_EOD!AJ95</f>
        <v>2.79</v>
      </c>
      <c r="L95">
        <f>NDMC_EOD!AI95+NDMC_EOD!AJ95</f>
        <v>21.87</v>
      </c>
      <c r="M95">
        <f>TPDDL_EOD!AI95+TPDDL_EOD!AJ95</f>
        <v>21.87</v>
      </c>
      <c r="N95">
        <f t="shared" si="6"/>
        <v>82.98</v>
      </c>
      <c r="O95" s="154">
        <f t="shared" si="7"/>
        <v>1.9999999999996021E-2</v>
      </c>
      <c r="P95">
        <v>21.875271149674621</v>
      </c>
      <c r="Q95">
        <v>14.583514099783079</v>
      </c>
      <c r="R95">
        <v>2.7906724511930583</v>
      </c>
      <c r="S95">
        <v>21.875271149674621</v>
      </c>
      <c r="T95">
        <v>21.875271149674621</v>
      </c>
      <c r="U95" s="156">
        <f t="shared" si="8"/>
        <v>83</v>
      </c>
      <c r="V95" s="154">
        <f t="shared" si="9"/>
        <v>0</v>
      </c>
    </row>
    <row r="96" spans="1:22">
      <c r="A96" t="s">
        <v>138</v>
      </c>
      <c r="B96">
        <f>PPCL!D96</f>
        <v>228</v>
      </c>
      <c r="C96">
        <f>PPCL!E96</f>
        <v>0</v>
      </c>
      <c r="D96">
        <f>PPCL!O96</f>
        <v>83</v>
      </c>
      <c r="E96">
        <f>PPCL!P96</f>
        <v>0</v>
      </c>
      <c r="F96">
        <f t="shared" si="10"/>
        <v>228</v>
      </c>
      <c r="G96">
        <f t="shared" si="11"/>
        <v>83</v>
      </c>
      <c r="H96" s="154"/>
      <c r="I96">
        <f>BRPL_EOD!AI96+BRPL_EOD!AJ96</f>
        <v>21.87</v>
      </c>
      <c r="J96">
        <f>BYPL_EOD!AI96+BYPL_EOD!AJ96</f>
        <v>14.58</v>
      </c>
      <c r="K96">
        <f>MES_EOD!AI96+MES_EOD!AJ96</f>
        <v>2.79</v>
      </c>
      <c r="L96">
        <f>NDMC_EOD!AI96+NDMC_EOD!AJ96</f>
        <v>21.87</v>
      </c>
      <c r="M96">
        <f>TPDDL_EOD!AI96+TPDDL_EOD!AJ96</f>
        <v>21.87</v>
      </c>
      <c r="N96">
        <f t="shared" si="6"/>
        <v>82.98</v>
      </c>
      <c r="O96" s="154">
        <f t="shared" si="7"/>
        <v>1.9999999999996021E-2</v>
      </c>
      <c r="P96">
        <v>21.875271149674621</v>
      </c>
      <c r="Q96">
        <v>14.583514099783079</v>
      </c>
      <c r="R96">
        <v>2.7906724511930583</v>
      </c>
      <c r="S96">
        <v>21.875271149674621</v>
      </c>
      <c r="T96">
        <v>21.875271149674621</v>
      </c>
      <c r="U96" s="156">
        <f t="shared" si="8"/>
        <v>83</v>
      </c>
      <c r="V96" s="154">
        <f t="shared" si="9"/>
        <v>0</v>
      </c>
    </row>
    <row r="97" spans="1:22">
      <c r="A97" t="s">
        <v>139</v>
      </c>
      <c r="B97">
        <f>PPCL!D97</f>
        <v>228</v>
      </c>
      <c r="C97">
        <f>PPCL!E97</f>
        <v>0</v>
      </c>
      <c r="D97">
        <f>PPCL!O97</f>
        <v>83</v>
      </c>
      <c r="E97">
        <f>PPCL!P97</f>
        <v>0</v>
      </c>
      <c r="F97">
        <f t="shared" si="10"/>
        <v>228</v>
      </c>
      <c r="G97">
        <f t="shared" si="11"/>
        <v>83</v>
      </c>
      <c r="H97" s="154"/>
      <c r="I97">
        <f>BRPL_EOD!AI97+BRPL_EOD!AJ97</f>
        <v>20.56</v>
      </c>
      <c r="J97">
        <f>BYPL_EOD!AI97+BYPL_EOD!AJ97</f>
        <v>13.71</v>
      </c>
      <c r="K97">
        <f>MES_EOD!AI97+MES_EOD!AJ97</f>
        <v>7.61</v>
      </c>
      <c r="L97">
        <f>NDMC_EOD!AI97+NDMC_EOD!AJ97</f>
        <v>20.56</v>
      </c>
      <c r="M97">
        <f>TPDDL_EOD!AI97+TPDDL_EOD!AJ97</f>
        <v>20.56</v>
      </c>
      <c r="N97">
        <f t="shared" si="6"/>
        <v>83</v>
      </c>
      <c r="O97" s="154">
        <f t="shared" si="7"/>
        <v>0</v>
      </c>
      <c r="P97">
        <v>20.56</v>
      </c>
      <c r="Q97">
        <v>13.71</v>
      </c>
      <c r="R97">
        <v>7.61</v>
      </c>
      <c r="S97">
        <v>20.56</v>
      </c>
      <c r="T97">
        <v>20.56</v>
      </c>
      <c r="U97" s="156">
        <f t="shared" si="8"/>
        <v>83</v>
      </c>
      <c r="V97" s="154">
        <f t="shared" si="9"/>
        <v>0</v>
      </c>
    </row>
    <row r="98" spans="1:22">
      <c r="A98" t="s">
        <v>140</v>
      </c>
      <c r="B98">
        <f>PPCL!D98</f>
        <v>228</v>
      </c>
      <c r="C98">
        <f>PPCL!E98</f>
        <v>0</v>
      </c>
      <c r="D98">
        <f>PPCL!O98</f>
        <v>83</v>
      </c>
      <c r="E98">
        <f>PPCL!P98</f>
        <v>0</v>
      </c>
      <c r="F98">
        <f t="shared" si="10"/>
        <v>228</v>
      </c>
      <c r="G98">
        <f t="shared" si="11"/>
        <v>83</v>
      </c>
      <c r="H98" s="154"/>
      <c r="I98">
        <f>BRPL_EOD!AI98+BRPL_EOD!AJ98</f>
        <v>21.87</v>
      </c>
      <c r="J98">
        <f>BYPL_EOD!AI98+BYPL_EOD!AJ98</f>
        <v>14.58</v>
      </c>
      <c r="K98">
        <f>MES_EOD!AI98+MES_EOD!AJ98</f>
        <v>2.79</v>
      </c>
      <c r="L98">
        <f>NDMC_EOD!AI98+NDMC_EOD!AJ98</f>
        <v>21.87</v>
      </c>
      <c r="M98">
        <f>TPDDL_EOD!AI98+TPDDL_EOD!AJ98</f>
        <v>21.87</v>
      </c>
      <c r="N98">
        <f t="shared" si="6"/>
        <v>82.98</v>
      </c>
      <c r="O98" s="154">
        <f t="shared" si="7"/>
        <v>1.9999999999996021E-2</v>
      </c>
      <c r="P98">
        <v>21.875271149674621</v>
      </c>
      <c r="Q98">
        <v>14.583514099783079</v>
      </c>
      <c r="R98">
        <v>2.7906724511930583</v>
      </c>
      <c r="S98">
        <v>21.875271149674621</v>
      </c>
      <c r="T98">
        <v>21.875271149674621</v>
      </c>
      <c r="U98" s="156">
        <f t="shared" si="8"/>
        <v>83</v>
      </c>
      <c r="V98" s="154">
        <f t="shared" si="9"/>
        <v>0</v>
      </c>
    </row>
    <row r="99" spans="1:22">
      <c r="A99" s="156" t="s">
        <v>350</v>
      </c>
      <c r="B99" s="156">
        <f>SUM(B3:B98)/4000</f>
        <v>5.0785</v>
      </c>
      <c r="C99" s="156">
        <f t="shared" ref="C99:U99" si="12">SUM(C3:C98)/4000</f>
        <v>0</v>
      </c>
      <c r="D99" s="156">
        <f t="shared" si="12"/>
        <v>2.5737174999999994</v>
      </c>
      <c r="E99" s="156">
        <f t="shared" si="12"/>
        <v>0</v>
      </c>
      <c r="F99" s="156">
        <f t="shared" si="12"/>
        <v>5.0785</v>
      </c>
      <c r="G99" s="156">
        <f t="shared" si="12"/>
        <v>2.5737174999999994</v>
      </c>
      <c r="H99" s="156"/>
      <c r="I99" s="156">
        <f t="shared" si="12"/>
        <v>0.58034749999999991</v>
      </c>
      <c r="J99" s="156">
        <f t="shared" si="12"/>
        <v>0.21608250000000018</v>
      </c>
      <c r="K99" s="156">
        <f t="shared" si="12"/>
        <v>0.10362000000000003</v>
      </c>
      <c r="L99" s="156">
        <f t="shared" si="12"/>
        <v>1.0622225000000001</v>
      </c>
      <c r="M99" s="156">
        <f t="shared" si="12"/>
        <v>0.61147000000000007</v>
      </c>
      <c r="N99" s="156">
        <f t="shared" si="12"/>
        <v>2.5737424999999998</v>
      </c>
      <c r="O99" s="156">
        <f t="shared" si="12"/>
        <v>-2.500000000005187E-5</v>
      </c>
      <c r="P99" s="156">
        <f t="shared" si="12"/>
        <v>0.5803401894267205</v>
      </c>
      <c r="Q99" s="156">
        <f t="shared" si="12"/>
        <v>0.21608158422805857</v>
      </c>
      <c r="R99" s="156">
        <f t="shared" si="12"/>
        <v>0.10361784749177982</v>
      </c>
      <c r="S99" s="156">
        <f t="shared" si="12"/>
        <v>1.06221518942672</v>
      </c>
      <c r="T99" s="156">
        <f t="shared" si="12"/>
        <v>0.61146268942672033</v>
      </c>
      <c r="U99" s="156">
        <f t="shared" si="12"/>
        <v>2.5737174999999994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15</v>
      </c>
      <c r="J3">
        <f>BYPL_EOD!AC3+BYPL_EOD!AD3</f>
        <v>6.99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15.226689478186485</v>
      </c>
      <c r="Q3">
        <v>7.0956372968349024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15</v>
      </c>
      <c r="J4">
        <f>BYPL_EOD!AC4+BYPL_EOD!AD4</f>
        <v>6.99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15.226689478186485</v>
      </c>
      <c r="Q4">
        <v>7.0956372968349024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15</v>
      </c>
      <c r="J5">
        <f>BYPL_EOD!AC5+BYPL_EOD!AD5</f>
        <v>6.99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15.226689478186485</v>
      </c>
      <c r="Q5">
        <v>7.0956372968349024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15</v>
      </c>
      <c r="J6">
        <f>BYPL_EOD!AC6+BYPL_EOD!AD6</f>
        <v>6.99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15.226689478186485</v>
      </c>
      <c r="Q6">
        <v>7.0956372968349024</v>
      </c>
      <c r="R6">
        <v>0</v>
      </c>
      <c r="S6">
        <v>2.1114342743085261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15</v>
      </c>
      <c r="J7">
        <f>BYPL_EOD!AC7+BYPL_EOD!AD7</f>
        <v>6.99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15.226689478186485</v>
      </c>
      <c r="Q7">
        <v>7.0956372968349024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15</v>
      </c>
      <c r="J8">
        <f>BYPL_EOD!AC8+BYPL_EOD!AD8</f>
        <v>6.99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35.07</v>
      </c>
      <c r="O8" s="154">
        <f t="shared" si="1"/>
        <v>0.53000000000000114</v>
      </c>
      <c r="P8">
        <v>15.226689478186485</v>
      </c>
      <c r="Q8">
        <v>7.0956372968349024</v>
      </c>
      <c r="R8">
        <v>0</v>
      </c>
      <c r="S8">
        <v>2.1114342743085261</v>
      </c>
      <c r="T8">
        <v>11.166238950670088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15</v>
      </c>
      <c r="J9">
        <f>BYPL_EOD!AC9+BYPL_EOD!AD9</f>
        <v>6.99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35.07</v>
      </c>
      <c r="O9" s="154">
        <f t="shared" si="1"/>
        <v>0.53000000000000114</v>
      </c>
      <c r="P9">
        <v>15.226689478186485</v>
      </c>
      <c r="Q9">
        <v>7.0956372968349024</v>
      </c>
      <c r="R9">
        <v>0</v>
      </c>
      <c r="S9">
        <v>2.1114342743085261</v>
      </c>
      <c r="T9">
        <v>11.166238950670088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15</v>
      </c>
      <c r="J10">
        <f>BYPL_EOD!AC10+BYPL_EOD!AD10</f>
        <v>6.99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35.07</v>
      </c>
      <c r="O10" s="154">
        <f t="shared" si="1"/>
        <v>0.53000000000000114</v>
      </c>
      <c r="P10">
        <v>15.226689478186485</v>
      </c>
      <c r="Q10">
        <v>7.0956372968349024</v>
      </c>
      <c r="R10">
        <v>0</v>
      </c>
      <c r="S10">
        <v>2.1114342743085261</v>
      </c>
      <c r="T10">
        <v>11.166238950670088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15</v>
      </c>
      <c r="J11">
        <f>BYPL_EOD!AC11+BYPL_EOD!AD11</f>
        <v>6.99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15.226689478186485</v>
      </c>
      <c r="Q11">
        <v>7.0956372968349024</v>
      </c>
      <c r="R11">
        <v>0</v>
      </c>
      <c r="S11">
        <v>2.1114342743085261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15</v>
      </c>
      <c r="J12">
        <f>BYPL_EOD!AC12+BYPL_EOD!AD12</f>
        <v>6.99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15.226689478186485</v>
      </c>
      <c r="Q12">
        <v>7.0956372968349024</v>
      </c>
      <c r="R12">
        <v>0</v>
      </c>
      <c r="S12">
        <v>2.1114342743085261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15</v>
      </c>
      <c r="J13">
        <f>BYPL_EOD!AC13+BYPL_EOD!AD13</f>
        <v>6.99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15.226689478186485</v>
      </c>
      <c r="Q13">
        <v>7.0956372968349024</v>
      </c>
      <c r="R13">
        <v>0</v>
      </c>
      <c r="S13">
        <v>2.1114342743085261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15</v>
      </c>
      <c r="J14">
        <f>BYPL_EOD!AC14+BYPL_EOD!AD14</f>
        <v>6.99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35.07</v>
      </c>
      <c r="O14" s="154">
        <f t="shared" si="1"/>
        <v>0.53000000000000114</v>
      </c>
      <c r="P14">
        <v>15.226689478186485</v>
      </c>
      <c r="Q14">
        <v>7.0956372968349024</v>
      </c>
      <c r="R14">
        <v>0</v>
      </c>
      <c r="S14">
        <v>2.1114342743085261</v>
      </c>
      <c r="T14">
        <v>11.166238950670088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15</v>
      </c>
      <c r="J15">
        <f>BYPL_EOD!AC15+BYPL_EOD!AD15</f>
        <v>6.99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15.226689478186485</v>
      </c>
      <c r="Q15">
        <v>7.0956372968349024</v>
      </c>
      <c r="R15">
        <v>0</v>
      </c>
      <c r="S15">
        <v>2.1114342743085261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15</v>
      </c>
      <c r="J16">
        <f>BYPL_EOD!AC16+BYPL_EOD!AD16</f>
        <v>6.99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35.07</v>
      </c>
      <c r="O16" s="154">
        <f t="shared" si="1"/>
        <v>0.53000000000000114</v>
      </c>
      <c r="P16">
        <v>15.226689478186485</v>
      </c>
      <c r="Q16">
        <v>7.0956372968349024</v>
      </c>
      <c r="R16">
        <v>0</v>
      </c>
      <c r="S16">
        <v>2.1114342743085261</v>
      </c>
      <c r="T16">
        <v>11.166238950670088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15</v>
      </c>
      <c r="J17">
        <f>BYPL_EOD!AC17+BYPL_EOD!AD17</f>
        <v>6.99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35.07</v>
      </c>
      <c r="O17" s="154">
        <f t="shared" si="1"/>
        <v>0.53000000000000114</v>
      </c>
      <c r="P17">
        <v>15.226689478186485</v>
      </c>
      <c r="Q17">
        <v>7.0956372968349024</v>
      </c>
      <c r="R17">
        <v>0</v>
      </c>
      <c r="S17">
        <v>2.1114342743085261</v>
      </c>
      <c r="T17">
        <v>11.166238950670088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15</v>
      </c>
      <c r="J18">
        <f>BYPL_EOD!AC18+BYPL_EOD!AD18</f>
        <v>6.99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35.07</v>
      </c>
      <c r="O18" s="154">
        <f t="shared" si="1"/>
        <v>0.53000000000000114</v>
      </c>
      <c r="P18">
        <v>15.226689478186485</v>
      </c>
      <c r="Q18">
        <v>7.0956372968349024</v>
      </c>
      <c r="R18">
        <v>0</v>
      </c>
      <c r="S18">
        <v>2.1114342743085261</v>
      </c>
      <c r="T18">
        <v>11.166238950670088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15</v>
      </c>
      <c r="J19">
        <f>BYPL_EOD!AC19+BYPL_EOD!AD19</f>
        <v>6.99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35.07</v>
      </c>
      <c r="O19" s="154">
        <f t="shared" si="1"/>
        <v>0.53000000000000114</v>
      </c>
      <c r="P19">
        <v>15.226689478186485</v>
      </c>
      <c r="Q19">
        <v>7.0956372968349024</v>
      </c>
      <c r="R19">
        <v>0</v>
      </c>
      <c r="S19">
        <v>2.1114342743085261</v>
      </c>
      <c r="T19">
        <v>11.166238950670088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15</v>
      </c>
      <c r="J20">
        <f>BYPL_EOD!AC20+BYPL_EOD!AD20</f>
        <v>6.99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35.07</v>
      </c>
      <c r="O20" s="154">
        <f t="shared" si="1"/>
        <v>0.53000000000000114</v>
      </c>
      <c r="P20">
        <v>15.226689478186485</v>
      </c>
      <c r="Q20">
        <v>7.0956372968349024</v>
      </c>
      <c r="R20">
        <v>0</v>
      </c>
      <c r="S20">
        <v>2.1114342743085261</v>
      </c>
      <c r="T20">
        <v>11.166238950670088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15</v>
      </c>
      <c r="J21">
        <f>BYPL_EOD!AC21+BYPL_EOD!AD21</f>
        <v>6.99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0.53000000000000114</v>
      </c>
      <c r="P21">
        <v>15.226689478186485</v>
      </c>
      <c r="Q21">
        <v>7.0956372968349024</v>
      </c>
      <c r="R21">
        <v>0</v>
      </c>
      <c r="S21">
        <v>2.1114342743085261</v>
      </c>
      <c r="T21">
        <v>11.166238950670088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15</v>
      </c>
      <c r="J22">
        <f>BYPL_EOD!AC22+BYPL_EOD!AD22</f>
        <v>6.99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35.07</v>
      </c>
      <c r="O22" s="154">
        <f t="shared" si="1"/>
        <v>0.53000000000000114</v>
      </c>
      <c r="P22">
        <v>15.226689478186485</v>
      </c>
      <c r="Q22">
        <v>7.0956372968349024</v>
      </c>
      <c r="R22">
        <v>0</v>
      </c>
      <c r="S22">
        <v>2.1114342743085261</v>
      </c>
      <c r="T22">
        <v>11.166238950670088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15</v>
      </c>
      <c r="J23">
        <f>BYPL_EOD!AC23+BYPL_EOD!AD23</f>
        <v>6.99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35.07</v>
      </c>
      <c r="O23" s="154">
        <f t="shared" si="1"/>
        <v>0.53000000000000114</v>
      </c>
      <c r="P23">
        <v>15.226689478186485</v>
      </c>
      <c r="Q23">
        <v>7.0956372968349024</v>
      </c>
      <c r="R23">
        <v>0</v>
      </c>
      <c r="S23">
        <v>2.1114342743085261</v>
      </c>
      <c r="T23">
        <v>11.166238950670088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15</v>
      </c>
      <c r="J24">
        <f>BYPL_EOD!AC24+BYPL_EOD!AD24</f>
        <v>6.99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35.07</v>
      </c>
      <c r="O24" s="154">
        <f t="shared" si="1"/>
        <v>0.53000000000000114</v>
      </c>
      <c r="P24">
        <v>15.226689478186485</v>
      </c>
      <c r="Q24">
        <v>7.0956372968349024</v>
      </c>
      <c r="R24">
        <v>0</v>
      </c>
      <c r="S24">
        <v>2.1114342743085261</v>
      </c>
      <c r="T24">
        <v>11.166238950670088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15</v>
      </c>
      <c r="J25">
        <f>BYPL_EOD!AC25+BYPL_EOD!AD25</f>
        <v>6.99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35.07</v>
      </c>
      <c r="O25" s="154">
        <f t="shared" si="1"/>
        <v>0.53000000000000114</v>
      </c>
      <c r="P25">
        <v>15.226689478186485</v>
      </c>
      <c r="Q25">
        <v>7.0956372968349024</v>
      </c>
      <c r="R25">
        <v>0</v>
      </c>
      <c r="S25">
        <v>2.1114342743085261</v>
      </c>
      <c r="T25">
        <v>11.166238950670088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15</v>
      </c>
      <c r="J26">
        <f>BYPL_EOD!AC26+BYPL_EOD!AD26</f>
        <v>6.99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35.07</v>
      </c>
      <c r="O26" s="154">
        <f t="shared" si="1"/>
        <v>0.53000000000000114</v>
      </c>
      <c r="P26">
        <v>15.226689478186485</v>
      </c>
      <c r="Q26">
        <v>7.0956372968349024</v>
      </c>
      <c r="R26">
        <v>0</v>
      </c>
      <c r="S26">
        <v>2.1114342743085261</v>
      </c>
      <c r="T26">
        <v>11.166238950670088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15</v>
      </c>
      <c r="J27">
        <f>BYPL_EOD!AC27+BYPL_EOD!AD27</f>
        <v>6.99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35.07</v>
      </c>
      <c r="O27" s="154">
        <f t="shared" si="1"/>
        <v>0.53000000000000114</v>
      </c>
      <c r="P27">
        <v>15.226689478186485</v>
      </c>
      <c r="Q27">
        <v>7.0956372968349024</v>
      </c>
      <c r="R27">
        <v>0</v>
      </c>
      <c r="S27">
        <v>2.1114342743085261</v>
      </c>
      <c r="T27">
        <v>11.166238950670088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15</v>
      </c>
      <c r="J28">
        <f>BYPL_EOD!AC28+BYPL_EOD!AD28</f>
        <v>6.99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35.07</v>
      </c>
      <c r="O28" s="154">
        <f t="shared" si="1"/>
        <v>0.53000000000000114</v>
      </c>
      <c r="P28">
        <v>15.226689478186485</v>
      </c>
      <c r="Q28">
        <v>7.0956372968349024</v>
      </c>
      <c r="R28">
        <v>0</v>
      </c>
      <c r="S28">
        <v>2.1114342743085261</v>
      </c>
      <c r="T28">
        <v>11.166238950670088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15</v>
      </c>
      <c r="J29">
        <f>BYPL_EOD!AC29+BYPL_EOD!AD29</f>
        <v>6.99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35.07</v>
      </c>
      <c r="O29" s="154">
        <f t="shared" si="1"/>
        <v>0.53000000000000114</v>
      </c>
      <c r="P29">
        <v>15.226689478186485</v>
      </c>
      <c r="Q29">
        <v>7.0956372968349024</v>
      </c>
      <c r="R29">
        <v>0</v>
      </c>
      <c r="S29">
        <v>2.1114342743085261</v>
      </c>
      <c r="T29">
        <v>11.166238950670088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15</v>
      </c>
      <c r="J30">
        <f>BYPL_EOD!AC30+BYPL_EOD!AD30</f>
        <v>6.99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35.07</v>
      </c>
      <c r="O30" s="154">
        <f t="shared" si="1"/>
        <v>0.53000000000000114</v>
      </c>
      <c r="P30">
        <v>15.226689478186485</v>
      </c>
      <c r="Q30">
        <v>7.0956372968349024</v>
      </c>
      <c r="R30">
        <v>0</v>
      </c>
      <c r="S30">
        <v>2.1114342743085261</v>
      </c>
      <c r="T30">
        <v>11.166238950670088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15</v>
      </c>
      <c r="J31">
        <f>BYPL_EOD!AC31+BYPL_EOD!AD31</f>
        <v>6.99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35.07</v>
      </c>
      <c r="O31" s="154">
        <f t="shared" si="1"/>
        <v>0.53000000000000114</v>
      </c>
      <c r="P31">
        <v>15.226689478186485</v>
      </c>
      <c r="Q31">
        <v>7.0956372968349024</v>
      </c>
      <c r="R31">
        <v>0</v>
      </c>
      <c r="S31">
        <v>2.1114342743085261</v>
      </c>
      <c r="T31">
        <v>11.166238950670088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15</v>
      </c>
      <c r="J32">
        <f>BYPL_EOD!AC32+BYPL_EOD!AD32</f>
        <v>7.99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36.07</v>
      </c>
      <c r="O32" s="154">
        <f t="shared" si="1"/>
        <v>0.53000000000000114</v>
      </c>
      <c r="P32">
        <v>15.220404768505684</v>
      </c>
      <c r="Q32">
        <v>8.1074022733573603</v>
      </c>
      <c r="R32">
        <v>0</v>
      </c>
      <c r="S32">
        <v>2.1105627945661216</v>
      </c>
      <c r="T32">
        <v>11.161630163570836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</v>
      </c>
      <c r="J33">
        <f>BYPL_EOD!AC33+BYPL_EOD!AD33</f>
        <v>7.99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36.07</v>
      </c>
      <c r="O33" s="154">
        <f t="shared" si="1"/>
        <v>0.53000000000000114</v>
      </c>
      <c r="P33">
        <v>15.220404768505684</v>
      </c>
      <c r="Q33">
        <v>8.1074022733573603</v>
      </c>
      <c r="R33">
        <v>0</v>
      </c>
      <c r="S33">
        <v>2.1105627945661216</v>
      </c>
      <c r="T33">
        <v>11.161630163570836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</v>
      </c>
      <c r="J34">
        <f>BYPL_EOD!AC34+BYPL_EOD!AD34</f>
        <v>7.99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36.07</v>
      </c>
      <c r="O34" s="154">
        <f t="shared" si="1"/>
        <v>0.53000000000000114</v>
      </c>
      <c r="P34">
        <v>15.220404768505684</v>
      </c>
      <c r="Q34">
        <v>8.1074022733573603</v>
      </c>
      <c r="R34">
        <v>0</v>
      </c>
      <c r="S34">
        <v>2.1105627945661216</v>
      </c>
      <c r="T34">
        <v>11.161630163570836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7.99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36.07</v>
      </c>
      <c r="O35" s="154">
        <f t="shared" si="1"/>
        <v>0.53000000000000114</v>
      </c>
      <c r="P35">
        <v>15.220404768505684</v>
      </c>
      <c r="Q35">
        <v>8.1074022733573603</v>
      </c>
      <c r="R35">
        <v>0</v>
      </c>
      <c r="S35">
        <v>2.1105627945661216</v>
      </c>
      <c r="T35">
        <v>11.161630163570836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7.99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36.07</v>
      </c>
      <c r="O36" s="154">
        <f t="shared" si="1"/>
        <v>0.53000000000000114</v>
      </c>
      <c r="P36">
        <v>15.220404768505684</v>
      </c>
      <c r="Q36">
        <v>8.1074022733573603</v>
      </c>
      <c r="R36">
        <v>0</v>
      </c>
      <c r="S36">
        <v>2.1105627945661216</v>
      </c>
      <c r="T36">
        <v>11.161630163570836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</v>
      </c>
      <c r="J37">
        <f>BYPL_EOD!AC37+BYPL_EOD!AD37</f>
        <v>7.99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36.07</v>
      </c>
      <c r="O37" s="154">
        <f t="shared" si="1"/>
        <v>0.53000000000000114</v>
      </c>
      <c r="P37">
        <v>15.220404768505684</v>
      </c>
      <c r="Q37">
        <v>8.1074022733573603</v>
      </c>
      <c r="R37">
        <v>0</v>
      </c>
      <c r="S37">
        <v>2.1105627945661216</v>
      </c>
      <c r="T37">
        <v>11.161630163570836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</v>
      </c>
      <c r="J38">
        <f>BYPL_EOD!AC38+BYPL_EOD!AD38</f>
        <v>7.99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36.07</v>
      </c>
      <c r="O38" s="154">
        <f t="shared" si="1"/>
        <v>0.53000000000000114</v>
      </c>
      <c r="P38">
        <v>15.220404768505684</v>
      </c>
      <c r="Q38">
        <v>8.1074022733573603</v>
      </c>
      <c r="R38">
        <v>0</v>
      </c>
      <c r="S38">
        <v>2.1105627945661216</v>
      </c>
      <c r="T38">
        <v>11.161630163570836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15</v>
      </c>
      <c r="J39">
        <f>BYPL_EOD!AC39+BYPL_EOD!AD39</f>
        <v>7.99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36.07</v>
      </c>
      <c r="O39" s="154">
        <f t="shared" si="1"/>
        <v>0.22999999999999687</v>
      </c>
      <c r="P39">
        <v>15.09564735237039</v>
      </c>
      <c r="Q39">
        <v>8.0409481563626279</v>
      </c>
      <c r="R39">
        <v>0</v>
      </c>
      <c r="S39">
        <v>2.093263099528694</v>
      </c>
      <c r="T39">
        <v>11.070141391738286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15</v>
      </c>
      <c r="J40">
        <f>BYPL_EOD!AC40+BYPL_EOD!AD40</f>
        <v>7.99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36.07</v>
      </c>
      <c r="O40" s="154">
        <f t="shared" si="1"/>
        <v>0.22999999999999687</v>
      </c>
      <c r="P40">
        <v>15.09564735237039</v>
      </c>
      <c r="Q40">
        <v>8.0409481563626279</v>
      </c>
      <c r="R40">
        <v>0</v>
      </c>
      <c r="S40">
        <v>2.093263099528694</v>
      </c>
      <c r="T40">
        <v>11.070141391738286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15</v>
      </c>
      <c r="J41">
        <f>BYPL_EOD!AC41+BYPL_EOD!AD41</f>
        <v>7.99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36.07</v>
      </c>
      <c r="O41" s="154">
        <f t="shared" si="1"/>
        <v>0.22999999999999687</v>
      </c>
      <c r="P41">
        <v>15.09564735237039</v>
      </c>
      <c r="Q41">
        <v>8.0409481563626279</v>
      </c>
      <c r="R41">
        <v>0</v>
      </c>
      <c r="S41">
        <v>2.093263099528694</v>
      </c>
      <c r="T41">
        <v>11.070141391738286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15</v>
      </c>
      <c r="J42">
        <f>BYPL_EOD!AC42+BYPL_EOD!AD42</f>
        <v>7.99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36.07</v>
      </c>
      <c r="O42" s="154">
        <f t="shared" si="1"/>
        <v>0.22999999999999687</v>
      </c>
      <c r="P42">
        <v>15.09564735237039</v>
      </c>
      <c r="Q42">
        <v>8.0409481563626279</v>
      </c>
      <c r="R42">
        <v>0</v>
      </c>
      <c r="S42">
        <v>2.093263099528694</v>
      </c>
      <c r="T42">
        <v>11.070141391738286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15</v>
      </c>
      <c r="J43">
        <f>BYPL_EOD!AC43+BYPL_EOD!AD43</f>
        <v>5.99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34.07</v>
      </c>
      <c r="O43" s="154">
        <f t="shared" si="1"/>
        <v>0.22999999999999687</v>
      </c>
      <c r="P43">
        <v>15.101262107425887</v>
      </c>
      <c r="Q43">
        <v>6.0304373348987372</v>
      </c>
      <c r="R43">
        <v>0</v>
      </c>
      <c r="S43">
        <v>2.0940416788963896</v>
      </c>
      <c r="T43">
        <v>11.074258878778984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15</v>
      </c>
      <c r="J44">
        <f>BYPL_EOD!AC44+BYPL_EOD!AD44</f>
        <v>5.99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34.07</v>
      </c>
      <c r="O44" s="154">
        <f t="shared" si="1"/>
        <v>0.22999999999999687</v>
      </c>
      <c r="P44">
        <v>15.101262107425887</v>
      </c>
      <c r="Q44">
        <v>6.0304373348987372</v>
      </c>
      <c r="R44">
        <v>0</v>
      </c>
      <c r="S44">
        <v>2.0940416788963896</v>
      </c>
      <c r="T44">
        <v>11.074258878778984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15</v>
      </c>
      <c r="J45">
        <f>BYPL_EOD!AC45+BYPL_EOD!AD45</f>
        <v>5.99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34.07</v>
      </c>
      <c r="O45" s="154">
        <f t="shared" si="1"/>
        <v>0.22999999999999687</v>
      </c>
      <c r="P45">
        <v>15.101262107425887</v>
      </c>
      <c r="Q45">
        <v>6.0304373348987372</v>
      </c>
      <c r="R45">
        <v>0</v>
      </c>
      <c r="S45">
        <v>2.0940416788963896</v>
      </c>
      <c r="T45">
        <v>11.074258878778984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15</v>
      </c>
      <c r="J46">
        <f>BYPL_EOD!AC46+BYPL_EOD!AD46</f>
        <v>5.99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34.07</v>
      </c>
      <c r="O46" s="154">
        <f t="shared" si="1"/>
        <v>0.22999999999999687</v>
      </c>
      <c r="P46">
        <v>15.101262107425887</v>
      </c>
      <c r="Q46">
        <v>6.0304373348987372</v>
      </c>
      <c r="R46">
        <v>0</v>
      </c>
      <c r="S46">
        <v>2.0940416788963896</v>
      </c>
      <c r="T46">
        <v>11.074258878778984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15</v>
      </c>
      <c r="J47">
        <f>BYPL_EOD!AC47+BYPL_EOD!AD47</f>
        <v>5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33.08</v>
      </c>
      <c r="O47" s="154">
        <f t="shared" si="1"/>
        <v>0.21999999999999886</v>
      </c>
      <c r="P47">
        <v>15.099758162031439</v>
      </c>
      <c r="Q47">
        <v>5.0332527206771465</v>
      </c>
      <c r="R47">
        <v>0</v>
      </c>
      <c r="S47">
        <v>2.0938331318016927</v>
      </c>
      <c r="T47">
        <v>11.073155985489722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15</v>
      </c>
      <c r="J48">
        <f>BYPL_EOD!AC48+BYPL_EOD!AD48</f>
        <v>5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33.08</v>
      </c>
      <c r="O48" s="154">
        <f t="shared" si="1"/>
        <v>0.21999999999999886</v>
      </c>
      <c r="P48">
        <v>15.099758162031439</v>
      </c>
      <c r="Q48">
        <v>5.0332527206771465</v>
      </c>
      <c r="R48">
        <v>0</v>
      </c>
      <c r="S48">
        <v>2.0938331318016927</v>
      </c>
      <c r="T48">
        <v>11.073155985489722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15</v>
      </c>
      <c r="J49">
        <f>BYPL_EOD!AC49+BYPL_EOD!AD49</f>
        <v>5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33.08</v>
      </c>
      <c r="O49" s="154">
        <f t="shared" si="1"/>
        <v>0.21999999999999886</v>
      </c>
      <c r="P49">
        <v>15.099758162031439</v>
      </c>
      <c r="Q49">
        <v>5.0332527206771465</v>
      </c>
      <c r="R49">
        <v>0</v>
      </c>
      <c r="S49">
        <v>2.0938331318016927</v>
      </c>
      <c r="T49">
        <v>11.073155985489722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15</v>
      </c>
      <c r="J50">
        <f>BYPL_EOD!AC50+BYPL_EOD!AD50</f>
        <v>5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33.08</v>
      </c>
      <c r="O50" s="154">
        <f t="shared" si="1"/>
        <v>0.21999999999999886</v>
      </c>
      <c r="P50">
        <v>15.099758162031439</v>
      </c>
      <c r="Q50">
        <v>5.0332527206771465</v>
      </c>
      <c r="R50">
        <v>0</v>
      </c>
      <c r="S50">
        <v>2.0938331318016927</v>
      </c>
      <c r="T50">
        <v>11.073155985489722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14.56</v>
      </c>
      <c r="J51">
        <f>BYPL_EOD!AC51+BYPL_EOD!AD51</f>
        <v>4.8499999999999996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10.67</v>
      </c>
      <c r="N51">
        <f t="shared" si="0"/>
        <v>32.090000000000003</v>
      </c>
      <c r="O51" s="154">
        <f t="shared" si="1"/>
        <v>0.20999999999999375</v>
      </c>
      <c r="P51">
        <v>14.655282019320659</v>
      </c>
      <c r="Q51">
        <v>4.8817388594577737</v>
      </c>
      <c r="R51">
        <v>0</v>
      </c>
      <c r="S51">
        <v>2.0231536304144586</v>
      </c>
      <c r="T51">
        <v>10.739825490807103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14.56</v>
      </c>
      <c r="J52">
        <f>BYPL_EOD!AC52+BYPL_EOD!AD52</f>
        <v>4.8499999999999996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10.67</v>
      </c>
      <c r="N52">
        <f t="shared" si="0"/>
        <v>32.090000000000003</v>
      </c>
      <c r="O52" s="154">
        <f t="shared" si="1"/>
        <v>0.20999999999999375</v>
      </c>
      <c r="P52">
        <v>14.655282019320659</v>
      </c>
      <c r="Q52">
        <v>4.8817388594577737</v>
      </c>
      <c r="R52">
        <v>0</v>
      </c>
      <c r="S52">
        <v>2.0231536304144586</v>
      </c>
      <c r="T52">
        <v>10.739825490807103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14.56</v>
      </c>
      <c r="J53">
        <f>BYPL_EOD!AC53+BYPL_EOD!AD53</f>
        <v>4.8499999999999996</v>
      </c>
      <c r="K53">
        <f>MES_EOD!AC53+MES_EOD!AD53</f>
        <v>0</v>
      </c>
      <c r="L53">
        <f>NDMC_EOD!AC53+NDMC_EOD!AD53</f>
        <v>2.0099999999999998</v>
      </c>
      <c r="M53">
        <f>TPDDL_EOD!AC53+TPDDL_EOD!AD53</f>
        <v>10.67</v>
      </c>
      <c r="N53">
        <f t="shared" si="0"/>
        <v>32.090000000000003</v>
      </c>
      <c r="O53" s="154">
        <f t="shared" si="1"/>
        <v>0.20999999999999375</v>
      </c>
      <c r="P53">
        <v>14.655282019320659</v>
      </c>
      <c r="Q53">
        <v>4.8817388594577737</v>
      </c>
      <c r="R53">
        <v>0</v>
      </c>
      <c r="S53">
        <v>2.0231536304144586</v>
      </c>
      <c r="T53">
        <v>10.739825490807103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14.56</v>
      </c>
      <c r="J54">
        <f>BYPL_EOD!AC54+BYPL_EOD!AD54</f>
        <v>4.8499999999999996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10.67</v>
      </c>
      <c r="N54">
        <f t="shared" si="0"/>
        <v>32.090000000000003</v>
      </c>
      <c r="O54" s="154">
        <f t="shared" si="1"/>
        <v>0.20999999999999375</v>
      </c>
      <c r="P54">
        <v>14.655282019320659</v>
      </c>
      <c r="Q54">
        <v>4.8817388594577737</v>
      </c>
      <c r="R54">
        <v>0</v>
      </c>
      <c r="S54">
        <v>2.0231536304144586</v>
      </c>
      <c r="T54">
        <v>10.739825490807103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14.56</v>
      </c>
      <c r="J55">
        <f>BYPL_EOD!AC55+BYPL_EOD!AD55</f>
        <v>4.8499999999999996</v>
      </c>
      <c r="K55">
        <f>MES_EOD!AC55+MES_EOD!AD55</f>
        <v>0</v>
      </c>
      <c r="L55">
        <f>NDMC_EOD!AC55+NDMC_EOD!AD55</f>
        <v>2.0099999999999998</v>
      </c>
      <c r="M55">
        <f>TPDDL_EOD!AC55+TPDDL_EOD!AD55</f>
        <v>10.67</v>
      </c>
      <c r="N55">
        <f t="shared" si="0"/>
        <v>32.090000000000003</v>
      </c>
      <c r="O55" s="154">
        <f t="shared" si="1"/>
        <v>0.20999999999999375</v>
      </c>
      <c r="P55">
        <v>14.655282019320659</v>
      </c>
      <c r="Q55">
        <v>4.8817388594577737</v>
      </c>
      <c r="R55">
        <v>0</v>
      </c>
      <c r="S55">
        <v>2.0231536304144586</v>
      </c>
      <c r="T55">
        <v>10.739825490807103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14.56</v>
      </c>
      <c r="J56">
        <f>BYPL_EOD!AC56+BYPL_EOD!AD56</f>
        <v>4.8499999999999996</v>
      </c>
      <c r="K56">
        <f>MES_EOD!AC56+MES_EOD!AD56</f>
        <v>0</v>
      </c>
      <c r="L56">
        <f>NDMC_EOD!AC56+NDMC_EOD!AD56</f>
        <v>2.0099999999999998</v>
      </c>
      <c r="M56">
        <f>TPDDL_EOD!AC56+TPDDL_EOD!AD56</f>
        <v>10.67</v>
      </c>
      <c r="N56">
        <f t="shared" si="0"/>
        <v>32.090000000000003</v>
      </c>
      <c r="O56" s="154">
        <f t="shared" si="1"/>
        <v>0.20999999999999375</v>
      </c>
      <c r="P56">
        <v>14.655282019320659</v>
      </c>
      <c r="Q56">
        <v>4.8817388594577737</v>
      </c>
      <c r="R56">
        <v>0</v>
      </c>
      <c r="S56">
        <v>2.0231536304144586</v>
      </c>
      <c r="T56">
        <v>10.739825490807103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14.56</v>
      </c>
      <c r="J57">
        <f>BYPL_EOD!AC57+BYPL_EOD!AD57</f>
        <v>4.8499999999999996</v>
      </c>
      <c r="K57">
        <f>MES_EOD!AC57+MES_EOD!AD57</f>
        <v>0</v>
      </c>
      <c r="L57">
        <f>NDMC_EOD!AC57+NDMC_EOD!AD57</f>
        <v>2.0099999999999998</v>
      </c>
      <c r="M57">
        <f>TPDDL_EOD!AC57+TPDDL_EOD!AD57</f>
        <v>10.67</v>
      </c>
      <c r="N57">
        <f t="shared" si="0"/>
        <v>32.090000000000003</v>
      </c>
      <c r="O57" s="154">
        <f t="shared" si="1"/>
        <v>0.20999999999999375</v>
      </c>
      <c r="P57">
        <v>14.655282019320659</v>
      </c>
      <c r="Q57">
        <v>4.8817388594577737</v>
      </c>
      <c r="R57">
        <v>0</v>
      </c>
      <c r="S57">
        <v>2.0231536304144586</v>
      </c>
      <c r="T57">
        <v>10.739825490807103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14.56</v>
      </c>
      <c r="J58">
        <f>BYPL_EOD!AC58+BYPL_EOD!AD58</f>
        <v>4.8499999999999996</v>
      </c>
      <c r="K58">
        <f>MES_EOD!AC58+MES_EOD!AD58</f>
        <v>0</v>
      </c>
      <c r="L58">
        <f>NDMC_EOD!AC58+NDMC_EOD!AD58</f>
        <v>2.0099999999999998</v>
      </c>
      <c r="M58">
        <f>TPDDL_EOD!AC58+TPDDL_EOD!AD58</f>
        <v>10.67</v>
      </c>
      <c r="N58">
        <f t="shared" si="0"/>
        <v>32.090000000000003</v>
      </c>
      <c r="O58" s="154">
        <f t="shared" si="1"/>
        <v>0.20999999999999375</v>
      </c>
      <c r="P58">
        <v>14.655282019320659</v>
      </c>
      <c r="Q58">
        <v>4.8817388594577737</v>
      </c>
      <c r="R58">
        <v>0</v>
      </c>
      <c r="S58">
        <v>2.0231536304144586</v>
      </c>
      <c r="T58">
        <v>10.739825490807103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14.56</v>
      </c>
      <c r="J59">
        <f>BYPL_EOD!AC59+BYPL_EOD!AD59</f>
        <v>4.8499999999999996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10.67</v>
      </c>
      <c r="N59">
        <f t="shared" si="0"/>
        <v>32.090000000000003</v>
      </c>
      <c r="O59" s="154">
        <f t="shared" si="1"/>
        <v>0.20999999999999375</v>
      </c>
      <c r="P59">
        <v>14.655282019320659</v>
      </c>
      <c r="Q59">
        <v>4.8817388594577737</v>
      </c>
      <c r="R59">
        <v>0</v>
      </c>
      <c r="S59">
        <v>2.0231536304144586</v>
      </c>
      <c r="T59">
        <v>10.739825490807103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14.56</v>
      </c>
      <c r="J60">
        <f>BYPL_EOD!AC60+BYPL_EOD!AD60</f>
        <v>4.8499999999999996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10.67</v>
      </c>
      <c r="N60">
        <f t="shared" si="0"/>
        <v>32.090000000000003</v>
      </c>
      <c r="O60" s="154">
        <f t="shared" si="1"/>
        <v>0.20999999999999375</v>
      </c>
      <c r="P60">
        <v>14.655282019320659</v>
      </c>
      <c r="Q60">
        <v>4.8817388594577737</v>
      </c>
      <c r="R60">
        <v>0</v>
      </c>
      <c r="S60">
        <v>2.0231536304144586</v>
      </c>
      <c r="T60">
        <v>10.739825490807103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14.56</v>
      </c>
      <c r="J61">
        <f>BYPL_EOD!AC61+BYPL_EOD!AD61</f>
        <v>4.8499999999999996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10.67</v>
      </c>
      <c r="N61">
        <f t="shared" si="0"/>
        <v>32.090000000000003</v>
      </c>
      <c r="O61" s="154">
        <f t="shared" si="1"/>
        <v>0.20999999999999375</v>
      </c>
      <c r="P61">
        <v>14.655282019320659</v>
      </c>
      <c r="Q61">
        <v>4.8817388594577737</v>
      </c>
      <c r="R61">
        <v>0</v>
      </c>
      <c r="S61">
        <v>2.0231536304144586</v>
      </c>
      <c r="T61">
        <v>10.739825490807103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14.56</v>
      </c>
      <c r="J62">
        <f>BYPL_EOD!AC62+BYPL_EOD!AD62</f>
        <v>4.8499999999999996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10.67</v>
      </c>
      <c r="N62">
        <f t="shared" si="0"/>
        <v>32.090000000000003</v>
      </c>
      <c r="O62" s="154">
        <f t="shared" si="1"/>
        <v>0.20999999999999375</v>
      </c>
      <c r="P62">
        <v>14.655282019320659</v>
      </c>
      <c r="Q62">
        <v>4.8817388594577737</v>
      </c>
      <c r="R62">
        <v>0</v>
      </c>
      <c r="S62">
        <v>2.0231536304144586</v>
      </c>
      <c r="T62">
        <v>10.739825490807103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14.56</v>
      </c>
      <c r="J63">
        <f>BYPL_EOD!AC63+BYPL_EOD!AD63</f>
        <v>4.8499999999999996</v>
      </c>
      <c r="K63">
        <f>MES_EOD!AC63+MES_EOD!AD63</f>
        <v>0</v>
      </c>
      <c r="L63">
        <f>NDMC_EOD!AC63+NDMC_EOD!AD63</f>
        <v>2.0099999999999998</v>
      </c>
      <c r="M63">
        <f>TPDDL_EOD!AC63+TPDDL_EOD!AD63</f>
        <v>10.67</v>
      </c>
      <c r="N63">
        <f t="shared" si="0"/>
        <v>32.090000000000003</v>
      </c>
      <c r="O63" s="154">
        <f t="shared" si="1"/>
        <v>0.20999999999999375</v>
      </c>
      <c r="P63">
        <v>14.655282019320659</v>
      </c>
      <c r="Q63">
        <v>4.8817388594577737</v>
      </c>
      <c r="R63">
        <v>0</v>
      </c>
      <c r="S63">
        <v>2.0231536304144586</v>
      </c>
      <c r="T63">
        <v>10.739825490807103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14.56</v>
      </c>
      <c r="J64">
        <f>BYPL_EOD!AC64+BYPL_EOD!AD64</f>
        <v>4.8499999999999996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10.67</v>
      </c>
      <c r="N64">
        <f t="shared" si="0"/>
        <v>32.090000000000003</v>
      </c>
      <c r="O64" s="154">
        <f t="shared" si="1"/>
        <v>0.20999999999999375</v>
      </c>
      <c r="P64">
        <v>14.655282019320659</v>
      </c>
      <c r="Q64">
        <v>4.8817388594577737</v>
      </c>
      <c r="R64">
        <v>0</v>
      </c>
      <c r="S64">
        <v>2.0231536304144586</v>
      </c>
      <c r="T64">
        <v>10.739825490807103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14.56</v>
      </c>
      <c r="J65">
        <f>BYPL_EOD!AC65+BYPL_EOD!AD65</f>
        <v>4.8499999999999996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10.67</v>
      </c>
      <c r="N65">
        <f t="shared" si="0"/>
        <v>32.090000000000003</v>
      </c>
      <c r="O65" s="154">
        <f t="shared" si="1"/>
        <v>0.20999999999999375</v>
      </c>
      <c r="P65">
        <v>14.655282019320659</v>
      </c>
      <c r="Q65">
        <v>4.8817388594577737</v>
      </c>
      <c r="R65">
        <v>0</v>
      </c>
      <c r="S65">
        <v>2.0231536304144586</v>
      </c>
      <c r="T65">
        <v>10.739825490807103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14.56</v>
      </c>
      <c r="J66">
        <f>BYPL_EOD!AC66+BYPL_EOD!AD66</f>
        <v>4.8499999999999996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10.67</v>
      </c>
      <c r="N66">
        <f t="shared" si="0"/>
        <v>32.090000000000003</v>
      </c>
      <c r="O66" s="154">
        <f t="shared" si="1"/>
        <v>0.20999999999999375</v>
      </c>
      <c r="P66">
        <v>14.655282019320659</v>
      </c>
      <c r="Q66">
        <v>4.8817388594577737</v>
      </c>
      <c r="R66">
        <v>0</v>
      </c>
      <c r="S66">
        <v>2.0231536304144586</v>
      </c>
      <c r="T66">
        <v>10.739825490807103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14.56</v>
      </c>
      <c r="J67">
        <f>BYPL_EOD!AC67+BYPL_EOD!AD67</f>
        <v>4.8499999999999996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10.67</v>
      </c>
      <c r="N67">
        <f t="shared" ref="N67:N98" si="6">SUM(I67:M67)</f>
        <v>32.090000000000003</v>
      </c>
      <c r="O67" s="154">
        <f t="shared" ref="O67:O98" si="7">G67-N67</f>
        <v>0.20999999999999375</v>
      </c>
      <c r="P67">
        <v>14.655282019320659</v>
      </c>
      <c r="Q67">
        <v>4.8817388594577737</v>
      </c>
      <c r="R67">
        <v>0</v>
      </c>
      <c r="S67">
        <v>2.0231536304144586</v>
      </c>
      <c r="T67">
        <v>10.739825490807103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14.56</v>
      </c>
      <c r="J68">
        <f>BYPL_EOD!AC68+BYPL_EOD!AD68</f>
        <v>4.8499999999999996</v>
      </c>
      <c r="K68">
        <f>MES_EOD!AC68+MES_EOD!AD68</f>
        <v>0</v>
      </c>
      <c r="L68">
        <f>NDMC_EOD!AC68+NDMC_EOD!AD68</f>
        <v>2.0099999999999998</v>
      </c>
      <c r="M68">
        <f>TPDDL_EOD!AC68+TPDDL_EOD!AD68</f>
        <v>10.67</v>
      </c>
      <c r="N68">
        <f t="shared" si="6"/>
        <v>32.090000000000003</v>
      </c>
      <c r="O68" s="154">
        <f t="shared" si="7"/>
        <v>0.20999999999999375</v>
      </c>
      <c r="P68">
        <v>14.655282019320659</v>
      </c>
      <c r="Q68">
        <v>4.8817388594577737</v>
      </c>
      <c r="R68">
        <v>0</v>
      </c>
      <c r="S68">
        <v>2.0231536304144586</v>
      </c>
      <c r="T68">
        <v>10.739825490807103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14.56</v>
      </c>
      <c r="J69">
        <f>BYPL_EOD!AC69+BYPL_EOD!AD69</f>
        <v>4.8499999999999996</v>
      </c>
      <c r="K69">
        <f>MES_EOD!AC69+MES_EOD!AD69</f>
        <v>0</v>
      </c>
      <c r="L69">
        <f>NDMC_EOD!AC69+NDMC_EOD!AD69</f>
        <v>2.0099999999999998</v>
      </c>
      <c r="M69">
        <f>TPDDL_EOD!AC69+TPDDL_EOD!AD69</f>
        <v>10.67</v>
      </c>
      <c r="N69">
        <f t="shared" si="6"/>
        <v>32.090000000000003</v>
      </c>
      <c r="O69" s="154">
        <f t="shared" si="7"/>
        <v>0.20999999999999375</v>
      </c>
      <c r="P69">
        <v>14.655282019320659</v>
      </c>
      <c r="Q69">
        <v>4.8817388594577737</v>
      </c>
      <c r="R69">
        <v>0</v>
      </c>
      <c r="S69">
        <v>2.0231536304144586</v>
      </c>
      <c r="T69">
        <v>10.739825490807103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14.56</v>
      </c>
      <c r="J70">
        <f>BYPL_EOD!AC70+BYPL_EOD!AD70</f>
        <v>4.8499999999999996</v>
      </c>
      <c r="K70">
        <f>MES_EOD!AC70+MES_EOD!AD70</f>
        <v>0</v>
      </c>
      <c r="L70">
        <f>NDMC_EOD!AC70+NDMC_EOD!AD70</f>
        <v>2.0099999999999998</v>
      </c>
      <c r="M70">
        <f>TPDDL_EOD!AC70+TPDDL_EOD!AD70</f>
        <v>10.67</v>
      </c>
      <c r="N70">
        <f t="shared" si="6"/>
        <v>32.090000000000003</v>
      </c>
      <c r="O70" s="154">
        <f t="shared" si="7"/>
        <v>0.20999999999999375</v>
      </c>
      <c r="P70">
        <v>14.655282019320659</v>
      </c>
      <c r="Q70">
        <v>4.8817388594577737</v>
      </c>
      <c r="R70">
        <v>0</v>
      </c>
      <c r="S70">
        <v>2.0231536304144586</v>
      </c>
      <c r="T70">
        <v>10.739825490807103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14.56</v>
      </c>
      <c r="J71">
        <f>BYPL_EOD!AC71+BYPL_EOD!AD71</f>
        <v>4.8499999999999996</v>
      </c>
      <c r="K71">
        <f>MES_EOD!AC71+MES_EOD!AD71</f>
        <v>0</v>
      </c>
      <c r="L71">
        <f>NDMC_EOD!AC71+NDMC_EOD!AD71</f>
        <v>2.0099999999999998</v>
      </c>
      <c r="M71">
        <f>TPDDL_EOD!AC71+TPDDL_EOD!AD71</f>
        <v>10.67</v>
      </c>
      <c r="N71">
        <f t="shared" si="6"/>
        <v>32.090000000000003</v>
      </c>
      <c r="O71" s="154">
        <f t="shared" si="7"/>
        <v>0.20999999999999375</v>
      </c>
      <c r="P71">
        <v>14.655282019320659</v>
      </c>
      <c r="Q71">
        <v>4.8817388594577737</v>
      </c>
      <c r="R71">
        <v>0</v>
      </c>
      <c r="S71">
        <v>2.0231536304144586</v>
      </c>
      <c r="T71">
        <v>10.739825490807103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14.56</v>
      </c>
      <c r="J72">
        <f>BYPL_EOD!AC72+BYPL_EOD!AD72</f>
        <v>4.8499999999999996</v>
      </c>
      <c r="K72">
        <f>MES_EOD!AC72+MES_EOD!AD72</f>
        <v>0</v>
      </c>
      <c r="L72">
        <f>NDMC_EOD!AC72+NDMC_EOD!AD72</f>
        <v>2.0099999999999998</v>
      </c>
      <c r="M72">
        <f>TPDDL_EOD!AC72+TPDDL_EOD!AD72</f>
        <v>10.67</v>
      </c>
      <c r="N72">
        <f t="shared" si="6"/>
        <v>32.090000000000003</v>
      </c>
      <c r="O72" s="154">
        <f t="shared" si="7"/>
        <v>0.20999999999999375</v>
      </c>
      <c r="P72">
        <v>14.655282019320659</v>
      </c>
      <c r="Q72">
        <v>4.8817388594577737</v>
      </c>
      <c r="R72">
        <v>0</v>
      </c>
      <c r="S72">
        <v>2.0231536304144586</v>
      </c>
      <c r="T72">
        <v>10.739825490807103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14.56</v>
      </c>
      <c r="J73">
        <f>BYPL_EOD!AC73+BYPL_EOD!AD73</f>
        <v>4.8499999999999996</v>
      </c>
      <c r="K73">
        <f>MES_EOD!AC73+MES_EOD!AD73</f>
        <v>0</v>
      </c>
      <c r="L73">
        <f>NDMC_EOD!AC73+NDMC_EOD!AD73</f>
        <v>2.0099999999999998</v>
      </c>
      <c r="M73">
        <f>TPDDL_EOD!AC73+TPDDL_EOD!AD73</f>
        <v>10.67</v>
      </c>
      <c r="N73">
        <f t="shared" si="6"/>
        <v>32.090000000000003</v>
      </c>
      <c r="O73" s="154">
        <f t="shared" si="7"/>
        <v>0.20999999999999375</v>
      </c>
      <c r="P73">
        <v>14.655282019320659</v>
      </c>
      <c r="Q73">
        <v>4.8817388594577737</v>
      </c>
      <c r="R73">
        <v>0</v>
      </c>
      <c r="S73">
        <v>2.0231536304144586</v>
      </c>
      <c r="T73">
        <v>10.739825490807103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14.56</v>
      </c>
      <c r="J74">
        <f>BYPL_EOD!AC74+BYPL_EOD!AD74</f>
        <v>4.8499999999999996</v>
      </c>
      <c r="K74">
        <f>MES_EOD!AC74+MES_EOD!AD74</f>
        <v>0</v>
      </c>
      <c r="L74">
        <f>NDMC_EOD!AC74+NDMC_EOD!AD74</f>
        <v>2.0099999999999998</v>
      </c>
      <c r="M74">
        <f>TPDDL_EOD!AC74+TPDDL_EOD!AD74</f>
        <v>10.67</v>
      </c>
      <c r="N74">
        <f t="shared" si="6"/>
        <v>32.090000000000003</v>
      </c>
      <c r="O74" s="154">
        <f t="shared" si="7"/>
        <v>0.20999999999999375</v>
      </c>
      <c r="P74">
        <v>14.655282019320659</v>
      </c>
      <c r="Q74">
        <v>4.8817388594577737</v>
      </c>
      <c r="R74">
        <v>0</v>
      </c>
      <c r="S74">
        <v>2.0231536304144586</v>
      </c>
      <c r="T74">
        <v>10.739825490807103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14.56</v>
      </c>
      <c r="J75">
        <f>BYPL_EOD!AC75+BYPL_EOD!AD75</f>
        <v>4.8499999999999996</v>
      </c>
      <c r="K75">
        <f>MES_EOD!AC75+MES_EOD!AD75</f>
        <v>0</v>
      </c>
      <c r="L75">
        <f>NDMC_EOD!AC75+NDMC_EOD!AD75</f>
        <v>2.0099999999999998</v>
      </c>
      <c r="M75">
        <f>TPDDL_EOD!AC75+TPDDL_EOD!AD75</f>
        <v>10.67</v>
      </c>
      <c r="N75">
        <f t="shared" si="6"/>
        <v>32.090000000000003</v>
      </c>
      <c r="O75" s="154">
        <f t="shared" si="7"/>
        <v>0.50999999999999801</v>
      </c>
      <c r="P75">
        <v>14.791399189778748</v>
      </c>
      <c r="Q75">
        <v>4.9270800872545957</v>
      </c>
      <c r="R75">
        <v>0</v>
      </c>
      <c r="S75">
        <v>2.0419445310065436</v>
      </c>
      <c r="T75">
        <v>10.839576191960111</v>
      </c>
      <c r="U75" s="156">
        <f t="shared" si="8"/>
        <v>32.599999999999994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14.56</v>
      </c>
      <c r="J76">
        <f>BYPL_EOD!AC76+BYPL_EOD!AD76</f>
        <v>4.8499999999999996</v>
      </c>
      <c r="K76">
        <f>MES_EOD!AC76+MES_EOD!AD76</f>
        <v>0</v>
      </c>
      <c r="L76">
        <f>NDMC_EOD!AC76+NDMC_EOD!AD76</f>
        <v>2.0099999999999998</v>
      </c>
      <c r="M76">
        <f>TPDDL_EOD!AC76+TPDDL_EOD!AD76</f>
        <v>10.67</v>
      </c>
      <c r="N76">
        <f t="shared" si="6"/>
        <v>32.090000000000003</v>
      </c>
      <c r="O76" s="154">
        <f t="shared" si="7"/>
        <v>0.50999999999999801</v>
      </c>
      <c r="P76">
        <v>14.791399189778748</v>
      </c>
      <c r="Q76">
        <v>4.9270800872545957</v>
      </c>
      <c r="R76">
        <v>0</v>
      </c>
      <c r="S76">
        <v>2.0419445310065436</v>
      </c>
      <c r="T76">
        <v>10.839576191960111</v>
      </c>
      <c r="U76" s="156">
        <f t="shared" si="8"/>
        <v>32.599999999999994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14.56</v>
      </c>
      <c r="J77">
        <f>BYPL_EOD!AC77+BYPL_EOD!AD77</f>
        <v>4.8499999999999996</v>
      </c>
      <c r="K77">
        <f>MES_EOD!AC77+MES_EOD!AD77</f>
        <v>0</v>
      </c>
      <c r="L77">
        <f>NDMC_EOD!AC77+NDMC_EOD!AD77</f>
        <v>2.0099999999999998</v>
      </c>
      <c r="M77">
        <f>TPDDL_EOD!AC77+TPDDL_EOD!AD77</f>
        <v>10.67</v>
      </c>
      <c r="N77">
        <f t="shared" si="6"/>
        <v>32.090000000000003</v>
      </c>
      <c r="O77" s="154">
        <f t="shared" si="7"/>
        <v>0.50999999999999801</v>
      </c>
      <c r="P77">
        <v>14.791399189778748</v>
      </c>
      <c r="Q77">
        <v>4.9270800872545957</v>
      </c>
      <c r="R77">
        <v>0</v>
      </c>
      <c r="S77">
        <v>2.0419445310065436</v>
      </c>
      <c r="T77">
        <v>10.839576191960111</v>
      </c>
      <c r="U77" s="156">
        <f t="shared" si="8"/>
        <v>32.599999999999994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14.56</v>
      </c>
      <c r="J78">
        <f>BYPL_EOD!AC78+BYPL_EOD!AD78</f>
        <v>4.8499999999999996</v>
      </c>
      <c r="K78">
        <f>MES_EOD!AC78+MES_EOD!AD78</f>
        <v>0</v>
      </c>
      <c r="L78">
        <f>NDMC_EOD!AC78+NDMC_EOD!AD78</f>
        <v>2.0099999999999998</v>
      </c>
      <c r="M78">
        <f>TPDDL_EOD!AC78+TPDDL_EOD!AD78</f>
        <v>10.67</v>
      </c>
      <c r="N78">
        <f t="shared" si="6"/>
        <v>32.090000000000003</v>
      </c>
      <c r="O78" s="154">
        <f t="shared" si="7"/>
        <v>0.50999999999999801</v>
      </c>
      <c r="P78">
        <v>14.791399189778748</v>
      </c>
      <c r="Q78">
        <v>4.9270800872545957</v>
      </c>
      <c r="R78">
        <v>0</v>
      </c>
      <c r="S78">
        <v>2.0419445310065436</v>
      </c>
      <c r="T78">
        <v>10.839576191960111</v>
      </c>
      <c r="U78" s="156">
        <f t="shared" si="8"/>
        <v>32.599999999999994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15</v>
      </c>
      <c r="J79">
        <f>BYPL_EOD!AC79+BYPL_EOD!AD79</f>
        <v>5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33.08</v>
      </c>
      <c r="O79" s="154">
        <f t="shared" si="7"/>
        <v>0.52000000000000313</v>
      </c>
      <c r="P79">
        <v>15.23579201934704</v>
      </c>
      <c r="Q79">
        <v>5.0785973397823465</v>
      </c>
      <c r="R79">
        <v>0</v>
      </c>
      <c r="S79">
        <v>2.1126964933494561</v>
      </c>
      <c r="T79">
        <v>11.172914147521162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15</v>
      </c>
      <c r="J80">
        <f>BYPL_EOD!AC80+BYPL_EOD!AD80</f>
        <v>5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33.08</v>
      </c>
      <c r="O80" s="154">
        <f t="shared" si="7"/>
        <v>0.52000000000000313</v>
      </c>
      <c r="P80">
        <v>15.23579201934704</v>
      </c>
      <c r="Q80">
        <v>5.0785973397823465</v>
      </c>
      <c r="R80">
        <v>0</v>
      </c>
      <c r="S80">
        <v>2.1126964933494561</v>
      </c>
      <c r="T80">
        <v>11.172914147521162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15</v>
      </c>
      <c r="J81">
        <f>BYPL_EOD!AC81+BYPL_EOD!AD81</f>
        <v>5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33.08</v>
      </c>
      <c r="O81" s="154">
        <f t="shared" si="7"/>
        <v>0.52000000000000313</v>
      </c>
      <c r="P81">
        <v>15.23579201934704</v>
      </c>
      <c r="Q81">
        <v>5.0785973397823465</v>
      </c>
      <c r="R81">
        <v>0</v>
      </c>
      <c r="S81">
        <v>2.1126964933494561</v>
      </c>
      <c r="T81">
        <v>11.172914147521162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15</v>
      </c>
      <c r="J82">
        <f>BYPL_EOD!AC82+BYPL_EOD!AD82</f>
        <v>5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33.08</v>
      </c>
      <c r="O82" s="154">
        <f t="shared" si="7"/>
        <v>0.52000000000000313</v>
      </c>
      <c r="P82">
        <v>15.23579201934704</v>
      </c>
      <c r="Q82">
        <v>5.0785973397823465</v>
      </c>
      <c r="R82">
        <v>0</v>
      </c>
      <c r="S82">
        <v>2.1126964933494561</v>
      </c>
      <c r="T82">
        <v>11.172914147521162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15</v>
      </c>
      <c r="J83">
        <f>BYPL_EOD!AC83+BYPL_EOD!AD83</f>
        <v>5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33.08</v>
      </c>
      <c r="O83" s="154">
        <f t="shared" si="7"/>
        <v>0.52000000000000313</v>
      </c>
      <c r="P83">
        <v>15.23579201934704</v>
      </c>
      <c r="Q83">
        <v>5.0785973397823465</v>
      </c>
      <c r="R83">
        <v>0</v>
      </c>
      <c r="S83">
        <v>2.1126964933494561</v>
      </c>
      <c r="T83">
        <v>11.172914147521162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15</v>
      </c>
      <c r="J84">
        <f>BYPL_EOD!AC84+BYPL_EOD!AD84</f>
        <v>5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33.08</v>
      </c>
      <c r="O84" s="154">
        <f t="shared" si="7"/>
        <v>0.52000000000000313</v>
      </c>
      <c r="P84">
        <v>15.23579201934704</v>
      </c>
      <c r="Q84">
        <v>5.0785973397823465</v>
      </c>
      <c r="R84">
        <v>0</v>
      </c>
      <c r="S84">
        <v>2.1126964933494561</v>
      </c>
      <c r="T84">
        <v>11.172914147521162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15</v>
      </c>
      <c r="J85">
        <f>BYPL_EOD!AC85+BYPL_EOD!AD85</f>
        <v>5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33.08</v>
      </c>
      <c r="O85" s="154">
        <f t="shared" si="7"/>
        <v>0.52000000000000313</v>
      </c>
      <c r="P85">
        <v>15.23579201934704</v>
      </c>
      <c r="Q85">
        <v>5.0785973397823465</v>
      </c>
      <c r="R85">
        <v>0</v>
      </c>
      <c r="S85">
        <v>2.1126964933494561</v>
      </c>
      <c r="T85">
        <v>11.172914147521162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15</v>
      </c>
      <c r="J86">
        <f>BYPL_EOD!AC86+BYPL_EOD!AD86</f>
        <v>5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33.08</v>
      </c>
      <c r="O86" s="154">
        <f t="shared" si="7"/>
        <v>0.52000000000000313</v>
      </c>
      <c r="P86">
        <v>15.23579201934704</v>
      </c>
      <c r="Q86">
        <v>5.0785973397823465</v>
      </c>
      <c r="R86">
        <v>0</v>
      </c>
      <c r="S86">
        <v>2.1126964933494561</v>
      </c>
      <c r="T86">
        <v>11.172914147521162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15</v>
      </c>
      <c r="J87">
        <f>BYPL_EOD!AC87+BYPL_EOD!AD87</f>
        <v>5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33.08</v>
      </c>
      <c r="O87" s="154">
        <f t="shared" si="7"/>
        <v>0.52000000000000313</v>
      </c>
      <c r="P87">
        <v>15.23579201934704</v>
      </c>
      <c r="Q87">
        <v>5.0785973397823465</v>
      </c>
      <c r="R87">
        <v>0</v>
      </c>
      <c r="S87">
        <v>2.1126964933494561</v>
      </c>
      <c r="T87">
        <v>11.172914147521162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15</v>
      </c>
      <c r="J88">
        <f>BYPL_EOD!AC88+BYPL_EOD!AD88</f>
        <v>5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33.08</v>
      </c>
      <c r="O88" s="154">
        <f t="shared" si="7"/>
        <v>0.52000000000000313</v>
      </c>
      <c r="P88">
        <v>15.23579201934704</v>
      </c>
      <c r="Q88">
        <v>5.0785973397823465</v>
      </c>
      <c r="R88">
        <v>0</v>
      </c>
      <c r="S88">
        <v>2.1126964933494561</v>
      </c>
      <c r="T88">
        <v>11.172914147521162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11.59</v>
      </c>
      <c r="J89">
        <f>BYPL_EOD!AC89+BYPL_EOD!AD89</f>
        <v>11.59</v>
      </c>
      <c r="K89">
        <f>MES_EOD!AC89+MES_EOD!AD89</f>
        <v>0</v>
      </c>
      <c r="L89">
        <f>NDMC_EOD!AC89+NDMC_EOD!AD89</f>
        <v>1.6</v>
      </c>
      <c r="M89">
        <f>TPDDL_EOD!AC89+TPDDL_EOD!AD89</f>
        <v>8.5</v>
      </c>
      <c r="N89">
        <f t="shared" si="6"/>
        <v>33.28</v>
      </c>
      <c r="O89" s="154">
        <f t="shared" si="7"/>
        <v>0.32000000000000028</v>
      </c>
      <c r="P89">
        <v>11.701442307692307</v>
      </c>
      <c r="Q89">
        <v>11.701442307692307</v>
      </c>
      <c r="R89">
        <v>0</v>
      </c>
      <c r="S89">
        <v>1.6153846153846154</v>
      </c>
      <c r="T89">
        <v>8.5817307692307701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11.59</v>
      </c>
      <c r="J90">
        <f>BYPL_EOD!AC90+BYPL_EOD!AD90</f>
        <v>11.59</v>
      </c>
      <c r="K90">
        <f>MES_EOD!AC90+MES_EOD!AD90</f>
        <v>0</v>
      </c>
      <c r="L90">
        <f>NDMC_EOD!AC90+NDMC_EOD!AD90</f>
        <v>1.6</v>
      </c>
      <c r="M90">
        <f>TPDDL_EOD!AC90+TPDDL_EOD!AD90</f>
        <v>8.5</v>
      </c>
      <c r="N90">
        <f t="shared" si="6"/>
        <v>33.28</v>
      </c>
      <c r="O90" s="154">
        <f t="shared" si="7"/>
        <v>0.32000000000000028</v>
      </c>
      <c r="P90">
        <v>11.701442307692307</v>
      </c>
      <c r="Q90">
        <v>11.701442307692307</v>
      </c>
      <c r="R90">
        <v>0</v>
      </c>
      <c r="S90">
        <v>1.6153846153846154</v>
      </c>
      <c r="T90">
        <v>8.5817307692307701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15</v>
      </c>
      <c r="J91">
        <f>BYPL_EOD!AC91+BYPL_EOD!AD91</f>
        <v>5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33.08</v>
      </c>
      <c r="O91" s="154">
        <f t="shared" si="7"/>
        <v>0.52000000000000313</v>
      </c>
      <c r="P91">
        <v>15.23579201934704</v>
      </c>
      <c r="Q91">
        <v>5.0785973397823465</v>
      </c>
      <c r="R91">
        <v>0</v>
      </c>
      <c r="S91">
        <v>2.1126964933494561</v>
      </c>
      <c r="T91">
        <v>11.172914147521162</v>
      </c>
      <c r="U91" s="156">
        <f t="shared" si="8"/>
        <v>33.600000000000009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15</v>
      </c>
      <c r="J92">
        <f>BYPL_EOD!AC92+BYPL_EOD!AD92</f>
        <v>5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33.08</v>
      </c>
      <c r="O92" s="154">
        <f t="shared" si="7"/>
        <v>0.52000000000000313</v>
      </c>
      <c r="P92">
        <v>15.23579201934704</v>
      </c>
      <c r="Q92">
        <v>5.0785973397823465</v>
      </c>
      <c r="R92">
        <v>0</v>
      </c>
      <c r="S92">
        <v>2.1126964933494561</v>
      </c>
      <c r="T92">
        <v>11.172914147521162</v>
      </c>
      <c r="U92" s="156">
        <f t="shared" si="8"/>
        <v>33.600000000000009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15</v>
      </c>
      <c r="J93">
        <f>BYPL_EOD!AC93+BYPL_EOD!AD93</f>
        <v>5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33.08</v>
      </c>
      <c r="O93" s="154">
        <f t="shared" si="7"/>
        <v>0.52000000000000313</v>
      </c>
      <c r="P93">
        <v>15.23579201934704</v>
      </c>
      <c r="Q93">
        <v>5.0785973397823465</v>
      </c>
      <c r="R93">
        <v>0</v>
      </c>
      <c r="S93">
        <v>2.1126964933494561</v>
      </c>
      <c r="T93">
        <v>11.172914147521162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15</v>
      </c>
      <c r="J94">
        <f>BYPL_EOD!AC94+BYPL_EOD!AD94</f>
        <v>5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33.08</v>
      </c>
      <c r="O94" s="154">
        <f t="shared" si="7"/>
        <v>0.52000000000000313</v>
      </c>
      <c r="P94">
        <v>15.23579201934704</v>
      </c>
      <c r="Q94">
        <v>5.0785973397823465</v>
      </c>
      <c r="R94">
        <v>0</v>
      </c>
      <c r="S94">
        <v>2.1126964933494561</v>
      </c>
      <c r="T94">
        <v>11.172914147521162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10.91</v>
      </c>
      <c r="J95">
        <f>BYPL_EOD!AC95+BYPL_EOD!AD95</f>
        <v>13.9</v>
      </c>
      <c r="K95">
        <f>MES_EOD!AC95+MES_EOD!AD95</f>
        <v>0</v>
      </c>
      <c r="L95">
        <f>NDMC_EOD!AC95+NDMC_EOD!AD95</f>
        <v>1.51</v>
      </c>
      <c r="M95">
        <f>TPDDL_EOD!AC95+TPDDL_EOD!AD95</f>
        <v>8</v>
      </c>
      <c r="N95">
        <f t="shared" si="6"/>
        <v>34.320000000000007</v>
      </c>
      <c r="O95" s="154">
        <f t="shared" si="7"/>
        <v>0.27999999999999403</v>
      </c>
      <c r="P95">
        <v>10.999009324009322</v>
      </c>
      <c r="Q95">
        <v>14.013403263403262</v>
      </c>
      <c r="R95">
        <v>0</v>
      </c>
      <c r="S95">
        <v>1.522319347319347</v>
      </c>
      <c r="T95">
        <v>8.0652680652680644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10.91</v>
      </c>
      <c r="J96">
        <f>BYPL_EOD!AC96+BYPL_EOD!AD96</f>
        <v>13.9</v>
      </c>
      <c r="K96">
        <f>MES_EOD!AC96+MES_EOD!AD96</f>
        <v>0</v>
      </c>
      <c r="L96">
        <f>NDMC_EOD!AC96+NDMC_EOD!AD96</f>
        <v>1.51</v>
      </c>
      <c r="M96">
        <f>TPDDL_EOD!AC96+TPDDL_EOD!AD96</f>
        <v>8</v>
      </c>
      <c r="N96">
        <f t="shared" si="6"/>
        <v>34.320000000000007</v>
      </c>
      <c r="O96" s="154">
        <f t="shared" si="7"/>
        <v>0.27999999999999403</v>
      </c>
      <c r="P96">
        <v>10.999009324009322</v>
      </c>
      <c r="Q96">
        <v>14.013403263403262</v>
      </c>
      <c r="R96">
        <v>0</v>
      </c>
      <c r="S96">
        <v>1.522319347319347</v>
      </c>
      <c r="T96">
        <v>8.0652680652680644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10.91</v>
      </c>
      <c r="J97">
        <f>BYPL_EOD!AC97+BYPL_EOD!AD97</f>
        <v>13.9</v>
      </c>
      <c r="K97">
        <f>MES_EOD!AC97+MES_EOD!AD97</f>
        <v>0</v>
      </c>
      <c r="L97">
        <f>NDMC_EOD!AC97+NDMC_EOD!AD97</f>
        <v>1.51</v>
      </c>
      <c r="M97">
        <f>TPDDL_EOD!AC97+TPDDL_EOD!AD97</f>
        <v>8</v>
      </c>
      <c r="N97">
        <f t="shared" si="6"/>
        <v>34.320000000000007</v>
      </c>
      <c r="O97" s="154">
        <f t="shared" si="7"/>
        <v>0.27999999999999403</v>
      </c>
      <c r="P97">
        <v>10.999009324009322</v>
      </c>
      <c r="Q97">
        <v>14.013403263403262</v>
      </c>
      <c r="R97">
        <v>0</v>
      </c>
      <c r="S97">
        <v>1.522319347319347</v>
      </c>
      <c r="T97">
        <v>8.0652680652680644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10.91</v>
      </c>
      <c r="J98">
        <f>BYPL_EOD!AC98+BYPL_EOD!AD98</f>
        <v>13.9</v>
      </c>
      <c r="K98">
        <f>MES_EOD!AC98+MES_EOD!AD98</f>
        <v>0</v>
      </c>
      <c r="L98">
        <f>NDMC_EOD!AC98+NDMC_EOD!AD98</f>
        <v>1.51</v>
      </c>
      <c r="M98">
        <f>TPDDL_EOD!AC98+TPDDL_EOD!AD98</f>
        <v>8</v>
      </c>
      <c r="N98">
        <f t="shared" si="6"/>
        <v>34.320000000000007</v>
      </c>
      <c r="O98" s="154">
        <f t="shared" si="7"/>
        <v>0.27999999999999403</v>
      </c>
      <c r="P98">
        <v>10.999009324009322</v>
      </c>
      <c r="Q98">
        <v>14.013403263403262</v>
      </c>
      <c r="R98">
        <v>0</v>
      </c>
      <c r="S98">
        <v>1.522319347319347</v>
      </c>
      <c r="T98">
        <v>8.0652680652680644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0.82144999999999968</v>
      </c>
      <c r="E99" s="156">
        <f t="shared" si="12"/>
        <v>0</v>
      </c>
      <c r="F99" s="156">
        <f t="shared" si="12"/>
        <v>2.016</v>
      </c>
      <c r="G99" s="156">
        <f t="shared" si="12"/>
        <v>0.82144999999999968</v>
      </c>
      <c r="H99" s="156"/>
      <c r="I99" s="156">
        <f t="shared" si="12"/>
        <v>0.35112499999999963</v>
      </c>
      <c r="J99" s="156">
        <f t="shared" si="12"/>
        <v>0.1547850000000002</v>
      </c>
      <c r="K99" s="156">
        <f t="shared" si="12"/>
        <v>0</v>
      </c>
      <c r="L99" s="156">
        <f t="shared" si="12"/>
        <v>4.8620000000000003E-2</v>
      </c>
      <c r="M99" s="156">
        <f t="shared" si="12"/>
        <v>0.25743999999999972</v>
      </c>
      <c r="N99" s="156">
        <f t="shared" si="12"/>
        <v>0.8119700000000003</v>
      </c>
      <c r="O99" s="156">
        <f t="shared" si="12"/>
        <v>9.4799999999999676E-3</v>
      </c>
      <c r="P99" s="156">
        <f t="shared" si="12"/>
        <v>0.35522396853483723</v>
      </c>
      <c r="Q99" s="156">
        <f t="shared" si="12"/>
        <v>0.15659269094285569</v>
      </c>
      <c r="R99" s="156">
        <f t="shared" si="12"/>
        <v>0</v>
      </c>
      <c r="S99" s="156">
        <f t="shared" si="12"/>
        <v>4.9187836984682397E-2</v>
      </c>
      <c r="T99" s="156">
        <f t="shared" si="12"/>
        <v>0.26044550353762441</v>
      </c>
      <c r="U99" s="156">
        <f t="shared" si="12"/>
        <v>0.82144999999999968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519.62</v>
      </c>
      <c r="E3">
        <f>BAWANA!AQ3</f>
        <v>0</v>
      </c>
      <c r="F3">
        <f>(B3+C3)*0.8</f>
        <v>752</v>
      </c>
      <c r="G3">
        <f>(D3+E3)</f>
        <v>519.62</v>
      </c>
      <c r="H3" s="154"/>
      <c r="I3">
        <f>BRPL_EOD!AO3+BRPL_EOD!AP3</f>
        <v>292.62</v>
      </c>
      <c r="J3">
        <f>BYPL_EOD!AO3+BYPL_EOD!AP3</f>
        <v>80</v>
      </c>
      <c r="K3">
        <f>MES_EOD!AO3+MES_EOD!AP3</f>
        <v>7</v>
      </c>
      <c r="L3">
        <f>NDMC_EOD!AO3+NDMC_EOD!AP3</f>
        <v>0</v>
      </c>
      <c r="M3">
        <f>TPDDL_EOD!AO3+TPDDL_EOD!AP3</f>
        <v>140</v>
      </c>
      <c r="N3">
        <f t="shared" ref="N3:N66" si="0">SUM(I3:M3)</f>
        <v>519.62</v>
      </c>
      <c r="O3" s="154">
        <f t="shared" ref="O3:O66" si="1">G3-N3</f>
        <v>0</v>
      </c>
      <c r="P3">
        <v>292.62</v>
      </c>
      <c r="Q3">
        <v>80</v>
      </c>
      <c r="R3">
        <v>7</v>
      </c>
      <c r="S3">
        <v>0</v>
      </c>
      <c r="T3">
        <v>140</v>
      </c>
      <c r="U3" s="156">
        <f t="shared" ref="U3:U66" si="2">SUM(P3:T3)</f>
        <v>519.62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519.62</v>
      </c>
      <c r="E4">
        <f>BAWANA!AQ4</f>
        <v>0</v>
      </c>
      <c r="F4">
        <f t="shared" ref="F4:F67" si="4">(B4+C4)*0.8</f>
        <v>752</v>
      </c>
      <c r="G4">
        <f t="shared" ref="G4:G67" si="5">(D4+E4)</f>
        <v>519.62</v>
      </c>
      <c r="H4" s="154"/>
      <c r="I4">
        <f>BRPL_EOD!AO4+BRPL_EOD!AP4</f>
        <v>292.62</v>
      </c>
      <c r="J4">
        <f>BYPL_EOD!AO4+BYPL_EOD!AP4</f>
        <v>80</v>
      </c>
      <c r="K4">
        <f>MES_EOD!AO4+MES_EOD!AP4</f>
        <v>7</v>
      </c>
      <c r="L4">
        <f>NDMC_EOD!AO4+NDMC_EOD!AP4</f>
        <v>0</v>
      </c>
      <c r="M4">
        <f>TPDDL_EOD!AO4+TPDDL_EOD!AP4</f>
        <v>140</v>
      </c>
      <c r="N4">
        <f t="shared" si="0"/>
        <v>519.62</v>
      </c>
      <c r="O4" s="154">
        <f t="shared" si="1"/>
        <v>0</v>
      </c>
      <c r="P4">
        <v>292.62</v>
      </c>
      <c r="Q4">
        <v>80</v>
      </c>
      <c r="R4">
        <v>7</v>
      </c>
      <c r="S4">
        <v>0</v>
      </c>
      <c r="T4">
        <v>140</v>
      </c>
      <c r="U4" s="156">
        <f t="shared" si="2"/>
        <v>519.62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519.62</v>
      </c>
      <c r="E5">
        <f>BAWANA!AQ5</f>
        <v>0</v>
      </c>
      <c r="F5">
        <f t="shared" si="4"/>
        <v>752</v>
      </c>
      <c r="G5">
        <f t="shared" si="5"/>
        <v>519.62</v>
      </c>
      <c r="H5" s="154"/>
      <c r="I5">
        <f>BRPL_EOD!AO5+BRPL_EOD!AP5</f>
        <v>292.62</v>
      </c>
      <c r="J5">
        <f>BYPL_EOD!AO5+BYPL_EOD!AP5</f>
        <v>80</v>
      </c>
      <c r="K5">
        <f>MES_EOD!AO5+MES_EOD!AP5</f>
        <v>7</v>
      </c>
      <c r="L5">
        <f>NDMC_EOD!AO5+NDMC_EOD!AP5</f>
        <v>0</v>
      </c>
      <c r="M5">
        <f>TPDDL_EOD!AO5+TPDDL_EOD!AP5</f>
        <v>140</v>
      </c>
      <c r="N5">
        <f t="shared" si="0"/>
        <v>519.62</v>
      </c>
      <c r="O5" s="154">
        <f t="shared" si="1"/>
        <v>0</v>
      </c>
      <c r="P5">
        <v>292.62</v>
      </c>
      <c r="Q5">
        <v>80</v>
      </c>
      <c r="R5">
        <v>7</v>
      </c>
      <c r="S5">
        <v>0</v>
      </c>
      <c r="T5">
        <v>140</v>
      </c>
      <c r="U5" s="156">
        <f t="shared" si="2"/>
        <v>519.62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519.62</v>
      </c>
      <c r="E6">
        <f>BAWANA!AQ6</f>
        <v>0</v>
      </c>
      <c r="F6">
        <f t="shared" si="4"/>
        <v>752</v>
      </c>
      <c r="G6">
        <f t="shared" si="5"/>
        <v>519.62</v>
      </c>
      <c r="H6" s="154"/>
      <c r="I6">
        <f>BRPL_EOD!AO6+BRPL_EOD!AP6</f>
        <v>292.62</v>
      </c>
      <c r="J6">
        <f>BYPL_EOD!AO6+BYPL_EOD!AP6</f>
        <v>80</v>
      </c>
      <c r="K6">
        <f>MES_EOD!AO6+MES_EOD!AP6</f>
        <v>7</v>
      </c>
      <c r="L6">
        <f>NDMC_EOD!AO6+NDMC_EOD!AP6</f>
        <v>0</v>
      </c>
      <c r="M6">
        <f>TPDDL_EOD!AO6+TPDDL_EOD!AP6</f>
        <v>140</v>
      </c>
      <c r="N6">
        <f t="shared" si="0"/>
        <v>519.62</v>
      </c>
      <c r="O6" s="154">
        <f t="shared" si="1"/>
        <v>0</v>
      </c>
      <c r="P6">
        <v>292.62</v>
      </c>
      <c r="Q6">
        <v>80</v>
      </c>
      <c r="R6">
        <v>7</v>
      </c>
      <c r="S6">
        <v>0</v>
      </c>
      <c r="T6">
        <v>140</v>
      </c>
      <c r="U6" s="156">
        <f t="shared" si="2"/>
        <v>519.62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529.73</v>
      </c>
      <c r="E7">
        <f>BAWANA!AQ7</f>
        <v>0</v>
      </c>
      <c r="F7">
        <f t="shared" si="4"/>
        <v>752</v>
      </c>
      <c r="G7">
        <f t="shared" si="5"/>
        <v>529.73</v>
      </c>
      <c r="H7" s="154"/>
      <c r="I7">
        <f>BRPL_EOD!AO7+BRPL_EOD!AP7</f>
        <v>292.62</v>
      </c>
      <c r="J7">
        <f>BYPL_EOD!AO7+BYPL_EOD!AP7</f>
        <v>80</v>
      </c>
      <c r="K7">
        <f>MES_EOD!AO7+MES_EOD!AP7</f>
        <v>17.11</v>
      </c>
      <c r="L7">
        <f>NDMC_EOD!AO7+NDMC_EOD!AP7</f>
        <v>0</v>
      </c>
      <c r="M7">
        <f>TPDDL_EOD!AO7+TPDDL_EOD!AP7</f>
        <v>140</v>
      </c>
      <c r="N7">
        <f t="shared" si="0"/>
        <v>529.73</v>
      </c>
      <c r="O7" s="154">
        <f t="shared" si="1"/>
        <v>0</v>
      </c>
      <c r="P7">
        <v>292.62</v>
      </c>
      <c r="Q7">
        <v>80</v>
      </c>
      <c r="R7">
        <v>17.11</v>
      </c>
      <c r="S7">
        <v>0</v>
      </c>
      <c r="T7">
        <v>140</v>
      </c>
      <c r="U7" s="156">
        <f t="shared" si="2"/>
        <v>529.73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519.62</v>
      </c>
      <c r="E8">
        <f>BAWANA!AQ8</f>
        <v>0</v>
      </c>
      <c r="F8">
        <f t="shared" si="4"/>
        <v>752</v>
      </c>
      <c r="G8">
        <f t="shared" si="5"/>
        <v>519.62</v>
      </c>
      <c r="H8" s="154"/>
      <c r="I8">
        <f>BRPL_EOD!AO8+BRPL_EOD!AP8</f>
        <v>292.62</v>
      </c>
      <c r="J8">
        <f>BYPL_EOD!AO8+BYPL_EOD!AP8</f>
        <v>80</v>
      </c>
      <c r="K8">
        <f>MES_EOD!AO8+MES_EOD!AP8</f>
        <v>7</v>
      </c>
      <c r="L8">
        <f>NDMC_EOD!AO8+NDMC_EOD!AP8</f>
        <v>0</v>
      </c>
      <c r="M8">
        <f>TPDDL_EOD!AO8+TPDDL_EOD!AP8</f>
        <v>140</v>
      </c>
      <c r="N8">
        <f t="shared" si="0"/>
        <v>519.62</v>
      </c>
      <c r="O8" s="154">
        <f t="shared" si="1"/>
        <v>0</v>
      </c>
      <c r="P8">
        <v>292.62</v>
      </c>
      <c r="Q8">
        <v>80</v>
      </c>
      <c r="R8">
        <v>7</v>
      </c>
      <c r="S8">
        <v>0</v>
      </c>
      <c r="T8">
        <v>140</v>
      </c>
      <c r="U8" s="156">
        <f t="shared" si="2"/>
        <v>519.62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457</v>
      </c>
      <c r="E9">
        <f>BAWANA!AQ9</f>
        <v>0</v>
      </c>
      <c r="F9">
        <f t="shared" si="4"/>
        <v>752</v>
      </c>
      <c r="G9">
        <f t="shared" si="5"/>
        <v>457</v>
      </c>
      <c r="H9" s="154"/>
      <c r="I9">
        <f>BRPL_EOD!AO9+BRPL_EOD!AP9</f>
        <v>230</v>
      </c>
      <c r="J9">
        <f>BYPL_EOD!AO9+BYPL_EOD!AP9</f>
        <v>80</v>
      </c>
      <c r="K9">
        <f>MES_EOD!AO9+MES_EOD!AP9</f>
        <v>7</v>
      </c>
      <c r="L9">
        <f>NDMC_EOD!AO9+NDMC_EOD!AP9</f>
        <v>0</v>
      </c>
      <c r="M9">
        <f>TPDDL_EOD!AO9+TPDDL_EOD!AP9</f>
        <v>140</v>
      </c>
      <c r="N9">
        <f t="shared" si="0"/>
        <v>457</v>
      </c>
      <c r="O9" s="154">
        <f t="shared" si="1"/>
        <v>0</v>
      </c>
      <c r="P9">
        <v>230</v>
      </c>
      <c r="Q9">
        <v>80</v>
      </c>
      <c r="R9">
        <v>7</v>
      </c>
      <c r="S9">
        <v>0</v>
      </c>
      <c r="T9">
        <v>140</v>
      </c>
      <c r="U9" s="156">
        <f t="shared" si="2"/>
        <v>457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447</v>
      </c>
      <c r="E10">
        <f>BAWANA!AQ10</f>
        <v>0</v>
      </c>
      <c r="F10">
        <f t="shared" si="4"/>
        <v>752</v>
      </c>
      <c r="G10">
        <f t="shared" si="5"/>
        <v>447</v>
      </c>
      <c r="H10" s="154"/>
      <c r="I10">
        <f>BRPL_EOD!AO10+BRPL_EOD!AP10</f>
        <v>220</v>
      </c>
      <c r="J10">
        <f>BYPL_EOD!AO10+BYPL_EOD!AP10</f>
        <v>80</v>
      </c>
      <c r="K10">
        <f>MES_EOD!AO10+MES_EOD!AP10</f>
        <v>7</v>
      </c>
      <c r="L10">
        <f>NDMC_EOD!AO10+NDMC_EOD!AP10</f>
        <v>0</v>
      </c>
      <c r="M10">
        <f>TPDDL_EOD!AO10+TPDDL_EOD!AP10</f>
        <v>140</v>
      </c>
      <c r="N10">
        <f t="shared" si="0"/>
        <v>447</v>
      </c>
      <c r="O10" s="154">
        <f t="shared" si="1"/>
        <v>0</v>
      </c>
      <c r="P10">
        <v>220</v>
      </c>
      <c r="Q10">
        <v>80</v>
      </c>
      <c r="R10">
        <v>7</v>
      </c>
      <c r="S10">
        <v>0</v>
      </c>
      <c r="T10">
        <v>140</v>
      </c>
      <c r="U10" s="156">
        <f t="shared" si="2"/>
        <v>447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499.62</v>
      </c>
      <c r="E11">
        <f>BAWANA!AQ11</f>
        <v>0</v>
      </c>
      <c r="F11">
        <f t="shared" si="4"/>
        <v>752</v>
      </c>
      <c r="G11">
        <f t="shared" si="5"/>
        <v>499.62</v>
      </c>
      <c r="H11" s="154"/>
      <c r="I11">
        <f>BRPL_EOD!AO11+BRPL_EOD!AP11</f>
        <v>292.62</v>
      </c>
      <c r="J11">
        <f>BYPL_EOD!AO11+BYPL_EOD!AP11</f>
        <v>80</v>
      </c>
      <c r="K11">
        <f>MES_EOD!AO11+MES_EOD!AP11</f>
        <v>7</v>
      </c>
      <c r="L11">
        <f>NDMC_EOD!AO11+NDMC_EOD!AP11</f>
        <v>0</v>
      </c>
      <c r="M11">
        <f>TPDDL_EOD!AO11+TPDDL_EOD!AP11</f>
        <v>120</v>
      </c>
      <c r="N11">
        <f t="shared" si="0"/>
        <v>499.62</v>
      </c>
      <c r="O11" s="154">
        <f t="shared" si="1"/>
        <v>0</v>
      </c>
      <c r="P11">
        <v>292.62</v>
      </c>
      <c r="Q11">
        <v>80</v>
      </c>
      <c r="R11">
        <v>7</v>
      </c>
      <c r="S11">
        <v>0</v>
      </c>
      <c r="T11">
        <v>120</v>
      </c>
      <c r="U11" s="156">
        <f t="shared" si="2"/>
        <v>499.62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499.62</v>
      </c>
      <c r="E12">
        <f>BAWANA!AQ12</f>
        <v>0</v>
      </c>
      <c r="F12">
        <f t="shared" si="4"/>
        <v>752</v>
      </c>
      <c r="G12">
        <f t="shared" si="5"/>
        <v>499.62</v>
      </c>
      <c r="H12" s="154"/>
      <c r="I12">
        <f>BRPL_EOD!AO12+BRPL_EOD!AP12</f>
        <v>292.62</v>
      </c>
      <c r="J12">
        <f>BYPL_EOD!AO12+BYPL_EOD!AP12</f>
        <v>80</v>
      </c>
      <c r="K12">
        <f>MES_EOD!AO12+MES_EOD!AP12</f>
        <v>7</v>
      </c>
      <c r="L12">
        <f>NDMC_EOD!AO12+NDMC_EOD!AP12</f>
        <v>0</v>
      </c>
      <c r="M12">
        <f>TPDDL_EOD!AO12+TPDDL_EOD!AP12</f>
        <v>120</v>
      </c>
      <c r="N12">
        <f t="shared" si="0"/>
        <v>499.62</v>
      </c>
      <c r="O12" s="154">
        <f t="shared" si="1"/>
        <v>0</v>
      </c>
      <c r="P12">
        <v>292.62</v>
      </c>
      <c r="Q12">
        <v>80</v>
      </c>
      <c r="R12">
        <v>7</v>
      </c>
      <c r="S12">
        <v>0</v>
      </c>
      <c r="T12">
        <v>120</v>
      </c>
      <c r="U12" s="156">
        <f t="shared" si="2"/>
        <v>499.62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491</v>
      </c>
      <c r="E13">
        <f>BAWANA!AQ13</f>
        <v>0</v>
      </c>
      <c r="F13">
        <f t="shared" si="4"/>
        <v>752</v>
      </c>
      <c r="G13">
        <f t="shared" si="5"/>
        <v>491</v>
      </c>
      <c r="H13" s="154"/>
      <c r="I13">
        <f>BRPL_EOD!AO13+BRPL_EOD!AP13</f>
        <v>274</v>
      </c>
      <c r="J13">
        <f>BYPL_EOD!AO13+BYPL_EOD!AP13</f>
        <v>80</v>
      </c>
      <c r="K13">
        <f>MES_EOD!AO13+MES_EOD!AP13</f>
        <v>17</v>
      </c>
      <c r="L13">
        <f>NDMC_EOD!AO13+NDMC_EOD!AP13</f>
        <v>0</v>
      </c>
      <c r="M13">
        <f>TPDDL_EOD!AO13+TPDDL_EOD!AP13</f>
        <v>120</v>
      </c>
      <c r="N13">
        <f t="shared" si="0"/>
        <v>491</v>
      </c>
      <c r="O13" s="154">
        <f t="shared" si="1"/>
        <v>0</v>
      </c>
      <c r="P13">
        <v>274</v>
      </c>
      <c r="Q13">
        <v>80</v>
      </c>
      <c r="R13">
        <v>17</v>
      </c>
      <c r="S13">
        <v>0</v>
      </c>
      <c r="T13">
        <v>120</v>
      </c>
      <c r="U13" s="156">
        <f t="shared" si="2"/>
        <v>491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443</v>
      </c>
      <c r="E14">
        <f>BAWANA!AQ14</f>
        <v>0</v>
      </c>
      <c r="F14">
        <f t="shared" si="4"/>
        <v>752</v>
      </c>
      <c r="G14">
        <f t="shared" si="5"/>
        <v>443</v>
      </c>
      <c r="H14" s="154"/>
      <c r="I14">
        <f>BRPL_EOD!AO14+BRPL_EOD!AP14</f>
        <v>236</v>
      </c>
      <c r="J14">
        <f>BYPL_EOD!AO14+BYPL_EOD!AP14</f>
        <v>80</v>
      </c>
      <c r="K14">
        <f>MES_EOD!AO14+MES_EOD!AP14</f>
        <v>7</v>
      </c>
      <c r="L14">
        <f>NDMC_EOD!AO14+NDMC_EOD!AP14</f>
        <v>0</v>
      </c>
      <c r="M14">
        <f>TPDDL_EOD!AO14+TPDDL_EOD!AP14</f>
        <v>120</v>
      </c>
      <c r="N14">
        <f t="shared" si="0"/>
        <v>443</v>
      </c>
      <c r="O14" s="154">
        <f t="shared" si="1"/>
        <v>0</v>
      </c>
      <c r="P14">
        <v>236</v>
      </c>
      <c r="Q14">
        <v>80</v>
      </c>
      <c r="R14">
        <v>7</v>
      </c>
      <c r="S14">
        <v>0</v>
      </c>
      <c r="T14">
        <v>120</v>
      </c>
      <c r="U14" s="156">
        <f t="shared" si="2"/>
        <v>443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476</v>
      </c>
      <c r="E15">
        <f>BAWANA!AQ15</f>
        <v>0</v>
      </c>
      <c r="F15">
        <f t="shared" si="4"/>
        <v>752</v>
      </c>
      <c r="G15">
        <f t="shared" si="5"/>
        <v>476</v>
      </c>
      <c r="H15" s="154"/>
      <c r="I15">
        <f>BRPL_EOD!AO15+BRPL_EOD!AP15</f>
        <v>269</v>
      </c>
      <c r="J15">
        <f>BYPL_EOD!AO15+BYPL_EOD!AP15</f>
        <v>80</v>
      </c>
      <c r="K15">
        <f>MES_EOD!AO15+MES_EOD!AP15</f>
        <v>7</v>
      </c>
      <c r="L15">
        <f>NDMC_EOD!AO15+NDMC_EOD!AP15</f>
        <v>0</v>
      </c>
      <c r="M15">
        <f>TPDDL_EOD!AO15+TPDDL_EOD!AP15</f>
        <v>120</v>
      </c>
      <c r="N15">
        <f t="shared" si="0"/>
        <v>476</v>
      </c>
      <c r="O15" s="154">
        <f t="shared" si="1"/>
        <v>0</v>
      </c>
      <c r="P15">
        <v>269</v>
      </c>
      <c r="Q15">
        <v>80</v>
      </c>
      <c r="R15">
        <v>7</v>
      </c>
      <c r="S15">
        <v>0</v>
      </c>
      <c r="T15">
        <v>120</v>
      </c>
      <c r="U15" s="156">
        <f t="shared" si="2"/>
        <v>476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434</v>
      </c>
      <c r="E16">
        <f>BAWANA!AQ16</f>
        <v>0</v>
      </c>
      <c r="F16">
        <f t="shared" si="4"/>
        <v>752</v>
      </c>
      <c r="G16">
        <f t="shared" si="5"/>
        <v>434</v>
      </c>
      <c r="H16" s="154"/>
      <c r="I16">
        <f>BRPL_EOD!AO16+BRPL_EOD!AP16</f>
        <v>227</v>
      </c>
      <c r="J16">
        <f>BYPL_EOD!AO16+BYPL_EOD!AP16</f>
        <v>80</v>
      </c>
      <c r="K16">
        <f>MES_EOD!AO16+MES_EOD!AP16</f>
        <v>7</v>
      </c>
      <c r="L16">
        <f>NDMC_EOD!AO16+NDMC_EOD!AP16</f>
        <v>0</v>
      </c>
      <c r="M16">
        <f>TPDDL_EOD!AO16+TPDDL_EOD!AP16</f>
        <v>120</v>
      </c>
      <c r="N16">
        <f t="shared" si="0"/>
        <v>434</v>
      </c>
      <c r="O16" s="154">
        <f t="shared" si="1"/>
        <v>0</v>
      </c>
      <c r="P16">
        <v>227</v>
      </c>
      <c r="Q16">
        <v>80</v>
      </c>
      <c r="R16">
        <v>7</v>
      </c>
      <c r="S16">
        <v>0</v>
      </c>
      <c r="T16">
        <v>120</v>
      </c>
      <c r="U16" s="156">
        <f t="shared" si="2"/>
        <v>434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389.9</v>
      </c>
      <c r="E17">
        <f>BAWANA!AQ17</f>
        <v>0</v>
      </c>
      <c r="F17">
        <f t="shared" si="4"/>
        <v>752</v>
      </c>
      <c r="G17">
        <f t="shared" si="5"/>
        <v>389.9</v>
      </c>
      <c r="H17" s="154"/>
      <c r="I17">
        <f>BRPL_EOD!AO17+BRPL_EOD!AP17</f>
        <v>178</v>
      </c>
      <c r="J17">
        <f>BYPL_EOD!AO17+BYPL_EOD!AP17</f>
        <v>80</v>
      </c>
      <c r="K17">
        <f>MES_EOD!AO17+MES_EOD!AP17</f>
        <v>7</v>
      </c>
      <c r="L17">
        <f>NDMC_EOD!AO17+NDMC_EOD!AP17</f>
        <v>4.9000000000000004</v>
      </c>
      <c r="M17">
        <f>TPDDL_EOD!AO17+TPDDL_EOD!AP17</f>
        <v>120</v>
      </c>
      <c r="N17">
        <f t="shared" si="0"/>
        <v>389.9</v>
      </c>
      <c r="O17" s="154">
        <f t="shared" si="1"/>
        <v>0</v>
      </c>
      <c r="P17">
        <v>178</v>
      </c>
      <c r="Q17">
        <v>80</v>
      </c>
      <c r="R17">
        <v>7</v>
      </c>
      <c r="S17">
        <v>4.9000000000000004</v>
      </c>
      <c r="T17">
        <v>120</v>
      </c>
      <c r="U17" s="156">
        <f t="shared" si="2"/>
        <v>389.9</v>
      </c>
      <c r="V17" s="154">
        <f t="shared" si="3"/>
        <v>0</v>
      </c>
      <c r="Y17">
        <f>BAWANA!BA17+BAWANA!BB17</f>
        <v>5.05</v>
      </c>
      <c r="Z17">
        <f>BAWANA!BH17+BAWANA!BI17</f>
        <v>5.05</v>
      </c>
      <c r="AA17">
        <f>BAWANA!AB17+BAWANA!AC17</f>
        <v>5.05</v>
      </c>
      <c r="AB17">
        <f>BAWANA!AI17+BAWANA!AJ17</f>
        <v>5.05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358.24</v>
      </c>
      <c r="E18">
        <f>BAWANA!AQ18</f>
        <v>0</v>
      </c>
      <c r="F18">
        <f t="shared" si="4"/>
        <v>752</v>
      </c>
      <c r="G18">
        <f t="shared" si="5"/>
        <v>358.24</v>
      </c>
      <c r="H18" s="154"/>
      <c r="I18">
        <f>BRPL_EOD!AO18+BRPL_EOD!AP18</f>
        <v>131</v>
      </c>
      <c r="J18">
        <f>BYPL_EOD!AO18+BYPL_EOD!AP18</f>
        <v>80</v>
      </c>
      <c r="K18">
        <f>MES_EOD!AO18+MES_EOD!AP18</f>
        <v>7</v>
      </c>
      <c r="L18">
        <f>NDMC_EOD!AO18+NDMC_EOD!AP18</f>
        <v>20.25</v>
      </c>
      <c r="M18">
        <f>TPDDL_EOD!AO18+TPDDL_EOD!AP18</f>
        <v>120</v>
      </c>
      <c r="N18">
        <f t="shared" si="0"/>
        <v>358.25</v>
      </c>
      <c r="O18" s="154">
        <f t="shared" si="1"/>
        <v>-9.9999999999909051E-3</v>
      </c>
      <c r="P18">
        <v>130.99634333565945</v>
      </c>
      <c r="Q18">
        <v>79.997766922540123</v>
      </c>
      <c r="R18">
        <v>6.9998046057222609</v>
      </c>
      <c r="S18">
        <v>20.24943475226797</v>
      </c>
      <c r="T18">
        <v>119.99665038381019</v>
      </c>
      <c r="U18" s="156">
        <f t="shared" si="2"/>
        <v>358.24</v>
      </c>
      <c r="V18" s="154">
        <f t="shared" si="3"/>
        <v>0</v>
      </c>
      <c r="Y18">
        <f>BAWANA!BA18+BAWANA!BB18</f>
        <v>20.88</v>
      </c>
      <c r="Z18">
        <f>BAWANA!BH18+BAWANA!BI18</f>
        <v>20.88</v>
      </c>
      <c r="AA18">
        <f>BAWANA!AB18+BAWANA!AC18</f>
        <v>20.88</v>
      </c>
      <c r="AB18">
        <f>BAWANA!AI18+BAWANA!AJ18</f>
        <v>20.88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502</v>
      </c>
      <c r="E19">
        <f>BAWANA!AQ19</f>
        <v>0</v>
      </c>
      <c r="F19">
        <f t="shared" si="4"/>
        <v>752</v>
      </c>
      <c r="G19">
        <f t="shared" si="5"/>
        <v>502</v>
      </c>
      <c r="H19" s="154"/>
      <c r="I19">
        <f>BRPL_EOD!AO19+BRPL_EOD!AP19</f>
        <v>285</v>
      </c>
      <c r="J19">
        <f>BYPL_EOD!AO19+BYPL_EOD!AP19</f>
        <v>80</v>
      </c>
      <c r="K19">
        <f>MES_EOD!AO19+MES_EOD!AP19</f>
        <v>17</v>
      </c>
      <c r="L19">
        <f>NDMC_EOD!AO19+NDMC_EOD!AP19</f>
        <v>0</v>
      </c>
      <c r="M19">
        <f>TPDDL_EOD!AO19+TPDDL_EOD!AP19</f>
        <v>120</v>
      </c>
      <c r="N19">
        <f t="shared" si="0"/>
        <v>502</v>
      </c>
      <c r="O19" s="154">
        <f t="shared" si="1"/>
        <v>0</v>
      </c>
      <c r="P19">
        <v>285</v>
      </c>
      <c r="Q19">
        <v>80</v>
      </c>
      <c r="R19">
        <v>17</v>
      </c>
      <c r="S19">
        <v>0</v>
      </c>
      <c r="T19">
        <v>120</v>
      </c>
      <c r="U19" s="156">
        <f t="shared" si="2"/>
        <v>502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482</v>
      </c>
      <c r="E20">
        <f>BAWANA!AQ20</f>
        <v>0</v>
      </c>
      <c r="F20">
        <f t="shared" si="4"/>
        <v>752</v>
      </c>
      <c r="G20">
        <f t="shared" si="5"/>
        <v>482</v>
      </c>
      <c r="H20" s="154"/>
      <c r="I20">
        <f>BRPL_EOD!AO20+BRPL_EOD!AP20</f>
        <v>275</v>
      </c>
      <c r="J20">
        <f>BYPL_EOD!AO20+BYPL_EOD!AP20</f>
        <v>80</v>
      </c>
      <c r="K20">
        <f>MES_EOD!AO20+MES_EOD!AP20</f>
        <v>7</v>
      </c>
      <c r="L20">
        <f>NDMC_EOD!AO20+NDMC_EOD!AP20</f>
        <v>0</v>
      </c>
      <c r="M20">
        <f>TPDDL_EOD!AO20+TPDDL_EOD!AP20</f>
        <v>120</v>
      </c>
      <c r="N20">
        <f t="shared" si="0"/>
        <v>482</v>
      </c>
      <c r="O20" s="154">
        <f t="shared" si="1"/>
        <v>0</v>
      </c>
      <c r="P20">
        <v>275</v>
      </c>
      <c r="Q20">
        <v>80</v>
      </c>
      <c r="R20">
        <v>7</v>
      </c>
      <c r="S20">
        <v>0</v>
      </c>
      <c r="T20">
        <v>120</v>
      </c>
      <c r="U20" s="156">
        <f t="shared" si="2"/>
        <v>482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534</v>
      </c>
      <c r="E21">
        <f>BAWANA!AQ21</f>
        <v>0</v>
      </c>
      <c r="F21">
        <f t="shared" si="4"/>
        <v>752</v>
      </c>
      <c r="G21">
        <f t="shared" si="5"/>
        <v>534</v>
      </c>
      <c r="H21" s="154"/>
      <c r="I21">
        <f>BRPL_EOD!AO21+BRPL_EOD!AP21</f>
        <v>267</v>
      </c>
      <c r="J21">
        <f>BYPL_EOD!AO21+BYPL_EOD!AP21</f>
        <v>80</v>
      </c>
      <c r="K21">
        <f>MES_EOD!AO21+MES_EOD!AP21</f>
        <v>7</v>
      </c>
      <c r="L21">
        <f>NDMC_EOD!AO21+NDMC_EOD!AP21</f>
        <v>60</v>
      </c>
      <c r="M21">
        <f>TPDDL_EOD!AO21+TPDDL_EOD!AP21</f>
        <v>120</v>
      </c>
      <c r="N21">
        <f t="shared" si="0"/>
        <v>534</v>
      </c>
      <c r="O21" s="154">
        <f t="shared" si="1"/>
        <v>0</v>
      </c>
      <c r="P21">
        <v>267</v>
      </c>
      <c r="Q21">
        <v>80</v>
      </c>
      <c r="R21">
        <v>7</v>
      </c>
      <c r="S21">
        <v>60</v>
      </c>
      <c r="T21">
        <v>120</v>
      </c>
      <c r="U21" s="156">
        <f t="shared" si="2"/>
        <v>534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532</v>
      </c>
      <c r="E22">
        <f>BAWANA!AQ22</f>
        <v>0</v>
      </c>
      <c r="F22">
        <f t="shared" si="4"/>
        <v>752</v>
      </c>
      <c r="G22">
        <f t="shared" si="5"/>
        <v>532</v>
      </c>
      <c r="H22" s="154"/>
      <c r="I22">
        <f>BRPL_EOD!AO22+BRPL_EOD!AP22</f>
        <v>265</v>
      </c>
      <c r="J22">
        <f>BYPL_EOD!AO22+BYPL_EOD!AP22</f>
        <v>80</v>
      </c>
      <c r="K22">
        <f>MES_EOD!AO22+MES_EOD!AP22</f>
        <v>7</v>
      </c>
      <c r="L22">
        <f>NDMC_EOD!AO22+NDMC_EOD!AP22</f>
        <v>60</v>
      </c>
      <c r="M22">
        <f>TPDDL_EOD!AO22+TPDDL_EOD!AP22</f>
        <v>120</v>
      </c>
      <c r="N22">
        <f t="shared" si="0"/>
        <v>532</v>
      </c>
      <c r="O22" s="154">
        <f t="shared" si="1"/>
        <v>0</v>
      </c>
      <c r="P22">
        <v>265</v>
      </c>
      <c r="Q22">
        <v>80</v>
      </c>
      <c r="R22">
        <v>7</v>
      </c>
      <c r="S22">
        <v>60</v>
      </c>
      <c r="T22">
        <v>120</v>
      </c>
      <c r="U22" s="156">
        <f t="shared" si="2"/>
        <v>532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540</v>
      </c>
      <c r="E23">
        <f>BAWANA!AQ23</f>
        <v>0</v>
      </c>
      <c r="F23">
        <f t="shared" si="4"/>
        <v>752</v>
      </c>
      <c r="G23">
        <f t="shared" si="5"/>
        <v>540</v>
      </c>
      <c r="H23" s="154"/>
      <c r="I23">
        <f>BRPL_EOD!AO23+BRPL_EOD!AP23</f>
        <v>273</v>
      </c>
      <c r="J23">
        <f>BYPL_EOD!AO23+BYPL_EOD!AP23</f>
        <v>80</v>
      </c>
      <c r="K23">
        <f>MES_EOD!AO23+MES_EOD!AP23</f>
        <v>7</v>
      </c>
      <c r="L23">
        <f>NDMC_EOD!AO23+NDMC_EOD!AP23</f>
        <v>60</v>
      </c>
      <c r="M23">
        <f>TPDDL_EOD!AO23+TPDDL_EOD!AP23</f>
        <v>120</v>
      </c>
      <c r="N23">
        <f t="shared" si="0"/>
        <v>540</v>
      </c>
      <c r="O23" s="154">
        <f t="shared" si="1"/>
        <v>0</v>
      </c>
      <c r="P23">
        <v>273</v>
      </c>
      <c r="Q23">
        <v>80</v>
      </c>
      <c r="R23">
        <v>7</v>
      </c>
      <c r="S23">
        <v>60</v>
      </c>
      <c r="T23">
        <v>120</v>
      </c>
      <c r="U23" s="156">
        <f t="shared" si="2"/>
        <v>540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546</v>
      </c>
      <c r="E24">
        <f>BAWANA!AQ24</f>
        <v>0</v>
      </c>
      <c r="F24">
        <f t="shared" si="4"/>
        <v>752</v>
      </c>
      <c r="G24">
        <f t="shared" si="5"/>
        <v>546</v>
      </c>
      <c r="H24" s="154"/>
      <c r="I24">
        <f>BRPL_EOD!AO24+BRPL_EOD!AP24</f>
        <v>279</v>
      </c>
      <c r="J24">
        <f>BYPL_EOD!AO24+BYPL_EOD!AP24</f>
        <v>80</v>
      </c>
      <c r="K24">
        <f>MES_EOD!AO24+MES_EOD!AP24</f>
        <v>7</v>
      </c>
      <c r="L24">
        <f>NDMC_EOD!AO24+NDMC_EOD!AP24</f>
        <v>60</v>
      </c>
      <c r="M24">
        <f>TPDDL_EOD!AO24+TPDDL_EOD!AP24</f>
        <v>120</v>
      </c>
      <c r="N24">
        <f t="shared" si="0"/>
        <v>546</v>
      </c>
      <c r="O24" s="154">
        <f t="shared" si="1"/>
        <v>0</v>
      </c>
      <c r="P24">
        <v>279</v>
      </c>
      <c r="Q24">
        <v>80</v>
      </c>
      <c r="R24">
        <v>7</v>
      </c>
      <c r="S24">
        <v>60</v>
      </c>
      <c r="T24">
        <v>120</v>
      </c>
      <c r="U24" s="156">
        <f t="shared" si="2"/>
        <v>546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545</v>
      </c>
      <c r="E25">
        <f>BAWANA!AQ25</f>
        <v>0</v>
      </c>
      <c r="F25">
        <f t="shared" si="4"/>
        <v>752</v>
      </c>
      <c r="G25">
        <f t="shared" si="5"/>
        <v>545</v>
      </c>
      <c r="H25" s="154"/>
      <c r="I25">
        <f>BRPL_EOD!AO25+BRPL_EOD!AP25</f>
        <v>269</v>
      </c>
      <c r="J25">
        <f>BYPL_EOD!AO25+BYPL_EOD!AP25</f>
        <v>80</v>
      </c>
      <c r="K25">
        <f>MES_EOD!AO25+MES_EOD!AP25</f>
        <v>16</v>
      </c>
      <c r="L25">
        <f>NDMC_EOD!AO25+NDMC_EOD!AP25</f>
        <v>60</v>
      </c>
      <c r="M25">
        <f>TPDDL_EOD!AO25+TPDDL_EOD!AP25</f>
        <v>120</v>
      </c>
      <c r="N25">
        <f t="shared" si="0"/>
        <v>545</v>
      </c>
      <c r="O25" s="154">
        <f t="shared" si="1"/>
        <v>0</v>
      </c>
      <c r="P25">
        <v>269</v>
      </c>
      <c r="Q25">
        <v>80</v>
      </c>
      <c r="R25">
        <v>16</v>
      </c>
      <c r="S25">
        <v>60</v>
      </c>
      <c r="T25">
        <v>120</v>
      </c>
      <c r="U25" s="156">
        <f t="shared" si="2"/>
        <v>545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533</v>
      </c>
      <c r="E26">
        <f>BAWANA!AQ26</f>
        <v>0</v>
      </c>
      <c r="F26">
        <f t="shared" si="4"/>
        <v>752</v>
      </c>
      <c r="G26">
        <f t="shared" si="5"/>
        <v>533</v>
      </c>
      <c r="H26" s="154"/>
      <c r="I26">
        <f>BRPL_EOD!AO26+BRPL_EOD!AP26</f>
        <v>266</v>
      </c>
      <c r="J26">
        <f>BYPL_EOD!AO26+BYPL_EOD!AP26</f>
        <v>80</v>
      </c>
      <c r="K26">
        <f>MES_EOD!AO26+MES_EOD!AP26</f>
        <v>7</v>
      </c>
      <c r="L26">
        <f>NDMC_EOD!AO26+NDMC_EOD!AP26</f>
        <v>60</v>
      </c>
      <c r="M26">
        <f>TPDDL_EOD!AO26+TPDDL_EOD!AP26</f>
        <v>120</v>
      </c>
      <c r="N26">
        <f t="shared" si="0"/>
        <v>533</v>
      </c>
      <c r="O26" s="154">
        <f t="shared" si="1"/>
        <v>0</v>
      </c>
      <c r="P26">
        <v>266</v>
      </c>
      <c r="Q26">
        <v>80</v>
      </c>
      <c r="R26">
        <v>7</v>
      </c>
      <c r="S26">
        <v>60</v>
      </c>
      <c r="T26">
        <v>120</v>
      </c>
      <c r="U26" s="156">
        <f t="shared" si="2"/>
        <v>533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547</v>
      </c>
      <c r="E27">
        <f>BAWANA!AQ27</f>
        <v>0</v>
      </c>
      <c r="F27">
        <f t="shared" si="4"/>
        <v>752</v>
      </c>
      <c r="G27">
        <f t="shared" si="5"/>
        <v>547</v>
      </c>
      <c r="H27" s="154"/>
      <c r="I27">
        <f>BRPL_EOD!AO27+BRPL_EOD!AP27</f>
        <v>280</v>
      </c>
      <c r="J27">
        <f>BYPL_EOD!AO27+BYPL_EOD!AP27</f>
        <v>80</v>
      </c>
      <c r="K27">
        <f>MES_EOD!AO27+MES_EOD!AP27</f>
        <v>7</v>
      </c>
      <c r="L27">
        <f>NDMC_EOD!AO27+NDMC_EOD!AP27</f>
        <v>60</v>
      </c>
      <c r="M27">
        <f>TPDDL_EOD!AO27+TPDDL_EOD!AP27</f>
        <v>120</v>
      </c>
      <c r="N27">
        <f t="shared" si="0"/>
        <v>547</v>
      </c>
      <c r="O27" s="154">
        <f t="shared" si="1"/>
        <v>0</v>
      </c>
      <c r="P27">
        <v>280</v>
      </c>
      <c r="Q27">
        <v>80</v>
      </c>
      <c r="R27">
        <v>7</v>
      </c>
      <c r="S27">
        <v>60</v>
      </c>
      <c r="T27">
        <v>120</v>
      </c>
      <c r="U27" s="156">
        <f t="shared" si="2"/>
        <v>547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535</v>
      </c>
      <c r="E28">
        <f>BAWANA!AQ28</f>
        <v>0</v>
      </c>
      <c r="F28">
        <f t="shared" si="4"/>
        <v>752</v>
      </c>
      <c r="G28">
        <f t="shared" si="5"/>
        <v>535</v>
      </c>
      <c r="H28" s="154"/>
      <c r="I28">
        <f>BRPL_EOD!AO28+BRPL_EOD!AP28</f>
        <v>268</v>
      </c>
      <c r="J28">
        <f>BYPL_EOD!AO28+BYPL_EOD!AP28</f>
        <v>80</v>
      </c>
      <c r="K28">
        <f>MES_EOD!AO28+MES_EOD!AP28</f>
        <v>7</v>
      </c>
      <c r="L28">
        <f>NDMC_EOD!AO28+NDMC_EOD!AP28</f>
        <v>60</v>
      </c>
      <c r="M28">
        <f>TPDDL_EOD!AO28+TPDDL_EOD!AP28</f>
        <v>120</v>
      </c>
      <c r="N28">
        <f t="shared" si="0"/>
        <v>535</v>
      </c>
      <c r="O28" s="154">
        <f t="shared" si="1"/>
        <v>0</v>
      </c>
      <c r="P28">
        <v>268</v>
      </c>
      <c r="Q28">
        <v>80</v>
      </c>
      <c r="R28">
        <v>7</v>
      </c>
      <c r="S28">
        <v>60</v>
      </c>
      <c r="T28">
        <v>120</v>
      </c>
      <c r="U28" s="156">
        <f t="shared" si="2"/>
        <v>535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401</v>
      </c>
      <c r="E29">
        <f>BAWANA!AQ29</f>
        <v>0</v>
      </c>
      <c r="F29">
        <f t="shared" si="4"/>
        <v>752</v>
      </c>
      <c r="G29">
        <f t="shared" si="5"/>
        <v>401</v>
      </c>
      <c r="H29" s="154"/>
      <c r="I29">
        <f>BRPL_EOD!AO29+BRPL_EOD!AP29</f>
        <v>244</v>
      </c>
      <c r="J29">
        <f>BYPL_EOD!AO29+BYPL_EOD!AP29</f>
        <v>80</v>
      </c>
      <c r="K29">
        <f>MES_EOD!AO29+MES_EOD!AP29</f>
        <v>7</v>
      </c>
      <c r="L29">
        <f>NDMC_EOD!AO29+NDMC_EOD!AP29</f>
        <v>0</v>
      </c>
      <c r="M29">
        <f>TPDDL_EOD!AO29+TPDDL_EOD!AP29</f>
        <v>70</v>
      </c>
      <c r="N29">
        <f t="shared" si="0"/>
        <v>401</v>
      </c>
      <c r="O29" s="154">
        <f t="shared" si="1"/>
        <v>0</v>
      </c>
      <c r="P29">
        <v>244</v>
      </c>
      <c r="Q29">
        <v>80</v>
      </c>
      <c r="R29">
        <v>7</v>
      </c>
      <c r="S29">
        <v>0</v>
      </c>
      <c r="T29">
        <v>70</v>
      </c>
      <c r="U29" s="156">
        <f t="shared" si="2"/>
        <v>401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373.74</v>
      </c>
      <c r="E30">
        <f>BAWANA!AQ30</f>
        <v>0</v>
      </c>
      <c r="F30">
        <f t="shared" si="4"/>
        <v>752</v>
      </c>
      <c r="G30">
        <f t="shared" si="5"/>
        <v>373.74</v>
      </c>
      <c r="H30" s="154"/>
      <c r="I30">
        <f>BRPL_EOD!AO30+BRPL_EOD!AP30</f>
        <v>204</v>
      </c>
      <c r="J30">
        <f>BYPL_EOD!AO30+BYPL_EOD!AP30</f>
        <v>80</v>
      </c>
      <c r="K30">
        <f>MES_EOD!AO30+MES_EOD!AP30</f>
        <v>7</v>
      </c>
      <c r="L30">
        <f>NDMC_EOD!AO30+NDMC_EOD!AP30</f>
        <v>12.74</v>
      </c>
      <c r="M30">
        <f>TPDDL_EOD!AO30+TPDDL_EOD!AP30</f>
        <v>70</v>
      </c>
      <c r="N30">
        <f t="shared" si="0"/>
        <v>373.74</v>
      </c>
      <c r="O30" s="154">
        <f t="shared" si="1"/>
        <v>0</v>
      </c>
      <c r="P30">
        <v>204</v>
      </c>
      <c r="Q30">
        <v>80</v>
      </c>
      <c r="R30">
        <v>7</v>
      </c>
      <c r="S30">
        <v>12.74</v>
      </c>
      <c r="T30">
        <v>70</v>
      </c>
      <c r="U30" s="156">
        <f t="shared" si="2"/>
        <v>373.74</v>
      </c>
      <c r="V30" s="154">
        <f t="shared" si="3"/>
        <v>0</v>
      </c>
      <c r="Y30">
        <f>BAWANA!BA30+BAWANA!BB30</f>
        <v>13.13</v>
      </c>
      <c r="Z30">
        <f>BAWANA!BH30+BAWANA!BI30</f>
        <v>13.13</v>
      </c>
      <c r="AA30">
        <f>BAWANA!AB30+BAWANA!AC30</f>
        <v>13.13</v>
      </c>
      <c r="AB30">
        <f>BAWANA!AI30+BAWANA!AJ30</f>
        <v>13.13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421</v>
      </c>
      <c r="E31">
        <f>BAWANA!AQ31</f>
        <v>0</v>
      </c>
      <c r="F31">
        <f t="shared" si="4"/>
        <v>752</v>
      </c>
      <c r="G31">
        <f t="shared" si="5"/>
        <v>421</v>
      </c>
      <c r="H31" s="154"/>
      <c r="I31">
        <f>BRPL_EOD!AO31+BRPL_EOD!AP31</f>
        <v>220</v>
      </c>
      <c r="J31">
        <f>BYPL_EOD!AO31+BYPL_EOD!AP31</f>
        <v>80</v>
      </c>
      <c r="K31">
        <f>MES_EOD!AO31+MES_EOD!AP31</f>
        <v>7</v>
      </c>
      <c r="L31">
        <f>NDMC_EOD!AO31+NDMC_EOD!AP31</f>
        <v>24</v>
      </c>
      <c r="M31">
        <f>TPDDL_EOD!AO31+TPDDL_EOD!AP31</f>
        <v>90</v>
      </c>
      <c r="N31">
        <f t="shared" si="0"/>
        <v>421</v>
      </c>
      <c r="O31" s="154">
        <f t="shared" si="1"/>
        <v>0</v>
      </c>
      <c r="P31">
        <v>220</v>
      </c>
      <c r="Q31">
        <v>80</v>
      </c>
      <c r="R31">
        <v>7</v>
      </c>
      <c r="S31">
        <v>24</v>
      </c>
      <c r="T31">
        <v>90</v>
      </c>
      <c r="U31" s="156">
        <f t="shared" si="2"/>
        <v>421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413</v>
      </c>
      <c r="E32">
        <f>BAWANA!AQ32</f>
        <v>0</v>
      </c>
      <c r="F32">
        <f t="shared" si="4"/>
        <v>752</v>
      </c>
      <c r="G32">
        <f t="shared" si="5"/>
        <v>413</v>
      </c>
      <c r="H32" s="154"/>
      <c r="I32">
        <f>BRPL_EOD!AO32+BRPL_EOD!AP32</f>
        <v>192</v>
      </c>
      <c r="J32">
        <f>BYPL_EOD!AO32+BYPL_EOD!AP32</f>
        <v>80</v>
      </c>
      <c r="K32">
        <f>MES_EOD!AO32+MES_EOD!AP32</f>
        <v>7</v>
      </c>
      <c r="L32">
        <f>NDMC_EOD!AO32+NDMC_EOD!AP32</f>
        <v>24</v>
      </c>
      <c r="M32">
        <f>TPDDL_EOD!AO32+TPDDL_EOD!AP32</f>
        <v>110</v>
      </c>
      <c r="N32">
        <f t="shared" si="0"/>
        <v>413</v>
      </c>
      <c r="O32" s="154">
        <f t="shared" si="1"/>
        <v>0</v>
      </c>
      <c r="P32">
        <v>192</v>
      </c>
      <c r="Q32">
        <v>80</v>
      </c>
      <c r="R32">
        <v>7</v>
      </c>
      <c r="S32">
        <v>24</v>
      </c>
      <c r="T32">
        <v>110</v>
      </c>
      <c r="U32" s="156">
        <f t="shared" si="2"/>
        <v>413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410</v>
      </c>
      <c r="E33">
        <f>BAWANA!AQ33</f>
        <v>0</v>
      </c>
      <c r="F33">
        <f t="shared" si="4"/>
        <v>752</v>
      </c>
      <c r="G33">
        <f t="shared" si="5"/>
        <v>410</v>
      </c>
      <c r="H33" s="154"/>
      <c r="I33">
        <f>BRPL_EOD!AO33+BRPL_EOD!AP33</f>
        <v>179</v>
      </c>
      <c r="J33">
        <f>BYPL_EOD!AO33+BYPL_EOD!AP33</f>
        <v>80</v>
      </c>
      <c r="K33">
        <f>MES_EOD!AO33+MES_EOD!AP33</f>
        <v>7</v>
      </c>
      <c r="L33">
        <f>NDMC_EOD!AO33+NDMC_EOD!AP33</f>
        <v>24</v>
      </c>
      <c r="M33">
        <f>TPDDL_EOD!AO33+TPDDL_EOD!AP33</f>
        <v>120</v>
      </c>
      <c r="N33">
        <f t="shared" si="0"/>
        <v>410</v>
      </c>
      <c r="O33" s="154">
        <f t="shared" si="1"/>
        <v>0</v>
      </c>
      <c r="P33">
        <v>179</v>
      </c>
      <c r="Q33">
        <v>80</v>
      </c>
      <c r="R33">
        <v>7</v>
      </c>
      <c r="S33">
        <v>24</v>
      </c>
      <c r="T33">
        <v>120</v>
      </c>
      <c r="U33" s="156">
        <f t="shared" si="2"/>
        <v>410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381</v>
      </c>
      <c r="E34">
        <f>BAWANA!AQ34</f>
        <v>0</v>
      </c>
      <c r="F34">
        <f t="shared" si="4"/>
        <v>752</v>
      </c>
      <c r="G34">
        <f t="shared" si="5"/>
        <v>381</v>
      </c>
      <c r="H34" s="154"/>
      <c r="I34">
        <f>BRPL_EOD!AO34+BRPL_EOD!AP34</f>
        <v>150</v>
      </c>
      <c r="J34">
        <f>BYPL_EOD!AO34+BYPL_EOD!AP34</f>
        <v>80</v>
      </c>
      <c r="K34">
        <f>MES_EOD!AO34+MES_EOD!AP34</f>
        <v>7</v>
      </c>
      <c r="L34">
        <f>NDMC_EOD!AO34+NDMC_EOD!AP34</f>
        <v>24</v>
      </c>
      <c r="M34">
        <f>TPDDL_EOD!AO34+TPDDL_EOD!AP34</f>
        <v>120</v>
      </c>
      <c r="N34">
        <f t="shared" si="0"/>
        <v>381</v>
      </c>
      <c r="O34" s="154">
        <f t="shared" si="1"/>
        <v>0</v>
      </c>
      <c r="P34">
        <v>150</v>
      </c>
      <c r="Q34">
        <v>80</v>
      </c>
      <c r="R34">
        <v>7</v>
      </c>
      <c r="S34">
        <v>24</v>
      </c>
      <c r="T34">
        <v>120</v>
      </c>
      <c r="U34" s="156">
        <f t="shared" si="2"/>
        <v>381</v>
      </c>
      <c r="V34" s="154">
        <f t="shared" si="3"/>
        <v>0</v>
      </c>
      <c r="Y34">
        <f>BAWANA!BA34+BAWANA!BB34</f>
        <v>9.5</v>
      </c>
      <c r="Z34">
        <f>BAWANA!BH34+BAWANA!BI34</f>
        <v>9.5</v>
      </c>
      <c r="AA34">
        <f>BAWANA!AB34+BAWANA!AC34</f>
        <v>9.5</v>
      </c>
      <c r="AB34">
        <f>BAWANA!AI34+BAWANA!AJ34</f>
        <v>9.5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381</v>
      </c>
      <c r="E35">
        <f>BAWANA!AQ35</f>
        <v>0</v>
      </c>
      <c r="F35">
        <f t="shared" si="4"/>
        <v>752</v>
      </c>
      <c r="G35">
        <f t="shared" si="5"/>
        <v>381</v>
      </c>
      <c r="H35" s="154"/>
      <c r="I35">
        <f>BRPL_EOD!AO35+BRPL_EOD!AP35</f>
        <v>150</v>
      </c>
      <c r="J35">
        <f>BYPL_EOD!AO35+BYPL_EOD!AP35</f>
        <v>80</v>
      </c>
      <c r="K35">
        <f>MES_EOD!AO35+MES_EOD!AP35</f>
        <v>7</v>
      </c>
      <c r="L35">
        <f>NDMC_EOD!AO35+NDMC_EOD!AP35</f>
        <v>24</v>
      </c>
      <c r="M35">
        <f>TPDDL_EOD!AO35+TPDDL_EOD!AP35</f>
        <v>120</v>
      </c>
      <c r="N35">
        <f t="shared" si="0"/>
        <v>381</v>
      </c>
      <c r="O35" s="154">
        <f t="shared" si="1"/>
        <v>0</v>
      </c>
      <c r="P35">
        <v>150</v>
      </c>
      <c r="Q35">
        <v>80</v>
      </c>
      <c r="R35">
        <v>7</v>
      </c>
      <c r="S35">
        <v>24</v>
      </c>
      <c r="T35">
        <v>120</v>
      </c>
      <c r="U35" s="156">
        <f t="shared" si="2"/>
        <v>381</v>
      </c>
      <c r="V35" s="154">
        <f t="shared" si="3"/>
        <v>0</v>
      </c>
      <c r="Y35">
        <f>BAWANA!BA35+BAWANA!BB35</f>
        <v>9.5</v>
      </c>
      <c r="Z35">
        <f>BAWANA!BH35+BAWANA!BI35</f>
        <v>9.5</v>
      </c>
      <c r="AA35">
        <f>BAWANA!AB35+BAWANA!AC35</f>
        <v>9.5</v>
      </c>
      <c r="AB35">
        <f>BAWANA!AI35+BAWANA!AJ35</f>
        <v>9.5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381</v>
      </c>
      <c r="E36">
        <f>BAWANA!AQ36</f>
        <v>0</v>
      </c>
      <c r="F36">
        <f t="shared" si="4"/>
        <v>752</v>
      </c>
      <c r="G36">
        <f t="shared" si="5"/>
        <v>381</v>
      </c>
      <c r="H36" s="154"/>
      <c r="I36">
        <f>BRPL_EOD!AO36+BRPL_EOD!AP36</f>
        <v>150</v>
      </c>
      <c r="J36">
        <f>BYPL_EOD!AO36+BYPL_EOD!AP36</f>
        <v>80</v>
      </c>
      <c r="K36">
        <f>MES_EOD!AO36+MES_EOD!AP36</f>
        <v>7</v>
      </c>
      <c r="L36">
        <f>NDMC_EOD!AO36+NDMC_EOD!AP36</f>
        <v>24</v>
      </c>
      <c r="M36">
        <f>TPDDL_EOD!AO36+TPDDL_EOD!AP36</f>
        <v>120</v>
      </c>
      <c r="N36">
        <f t="shared" si="0"/>
        <v>381</v>
      </c>
      <c r="O36" s="154">
        <f t="shared" si="1"/>
        <v>0</v>
      </c>
      <c r="P36">
        <v>150</v>
      </c>
      <c r="Q36">
        <v>80</v>
      </c>
      <c r="R36">
        <v>7</v>
      </c>
      <c r="S36">
        <v>24</v>
      </c>
      <c r="T36">
        <v>120</v>
      </c>
      <c r="U36" s="156">
        <f t="shared" si="2"/>
        <v>381</v>
      </c>
      <c r="V36" s="154">
        <f t="shared" si="3"/>
        <v>0</v>
      </c>
      <c r="Y36">
        <f>BAWANA!BA36+BAWANA!BB36</f>
        <v>9.5</v>
      </c>
      <c r="Z36">
        <f>BAWANA!BH36+BAWANA!BI36</f>
        <v>9.5</v>
      </c>
      <c r="AA36">
        <f>BAWANA!AB36+BAWANA!AC36</f>
        <v>9.5</v>
      </c>
      <c r="AB36">
        <f>BAWANA!AI36+BAWANA!AJ36</f>
        <v>9.5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381</v>
      </c>
      <c r="E37">
        <f>BAWANA!AQ37</f>
        <v>0</v>
      </c>
      <c r="F37">
        <f t="shared" si="4"/>
        <v>752</v>
      </c>
      <c r="G37">
        <f t="shared" si="5"/>
        <v>381</v>
      </c>
      <c r="H37" s="154"/>
      <c r="I37">
        <f>BRPL_EOD!AO37+BRPL_EOD!AP37</f>
        <v>150</v>
      </c>
      <c r="J37">
        <f>BYPL_EOD!AO37+BYPL_EOD!AP37</f>
        <v>80</v>
      </c>
      <c r="K37">
        <f>MES_EOD!AO37+MES_EOD!AP37</f>
        <v>7</v>
      </c>
      <c r="L37">
        <f>NDMC_EOD!AO37+NDMC_EOD!AP37</f>
        <v>24</v>
      </c>
      <c r="M37">
        <f>TPDDL_EOD!AO37+TPDDL_EOD!AP37</f>
        <v>120</v>
      </c>
      <c r="N37">
        <f t="shared" si="0"/>
        <v>381</v>
      </c>
      <c r="O37" s="154">
        <f t="shared" si="1"/>
        <v>0</v>
      </c>
      <c r="P37">
        <v>150</v>
      </c>
      <c r="Q37">
        <v>80</v>
      </c>
      <c r="R37">
        <v>7</v>
      </c>
      <c r="S37">
        <v>24</v>
      </c>
      <c r="T37">
        <v>120</v>
      </c>
      <c r="U37" s="156">
        <f t="shared" si="2"/>
        <v>381</v>
      </c>
      <c r="V37" s="154">
        <f t="shared" si="3"/>
        <v>0</v>
      </c>
      <c r="Y37">
        <f>BAWANA!BA37+BAWANA!BB37</f>
        <v>9.5</v>
      </c>
      <c r="Z37">
        <f>BAWANA!BH37+BAWANA!BI37</f>
        <v>9.5</v>
      </c>
      <c r="AA37">
        <f>BAWANA!AB37+BAWANA!AC37</f>
        <v>9.5</v>
      </c>
      <c r="AB37">
        <f>BAWANA!AI37+BAWANA!AJ37</f>
        <v>9.5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380</v>
      </c>
      <c r="E38">
        <f>BAWANA!AQ38</f>
        <v>0</v>
      </c>
      <c r="F38">
        <f t="shared" si="4"/>
        <v>752</v>
      </c>
      <c r="G38">
        <f t="shared" si="5"/>
        <v>380</v>
      </c>
      <c r="H38" s="154"/>
      <c r="I38">
        <f>BRPL_EOD!AO38+BRPL_EOD!AP38</f>
        <v>150</v>
      </c>
      <c r="J38">
        <f>BYPL_EOD!AO38+BYPL_EOD!AP38</f>
        <v>80</v>
      </c>
      <c r="K38">
        <f>MES_EOD!AO38+MES_EOD!AP38</f>
        <v>6</v>
      </c>
      <c r="L38">
        <f>NDMC_EOD!AO38+NDMC_EOD!AP38</f>
        <v>24</v>
      </c>
      <c r="M38">
        <f>TPDDL_EOD!AO38+TPDDL_EOD!AP38</f>
        <v>120</v>
      </c>
      <c r="N38">
        <f t="shared" si="0"/>
        <v>380</v>
      </c>
      <c r="O38" s="154">
        <f t="shared" si="1"/>
        <v>0</v>
      </c>
      <c r="P38">
        <v>150</v>
      </c>
      <c r="Q38">
        <v>80</v>
      </c>
      <c r="R38">
        <v>6</v>
      </c>
      <c r="S38">
        <v>24</v>
      </c>
      <c r="T38">
        <v>120</v>
      </c>
      <c r="U38" s="156">
        <f t="shared" si="2"/>
        <v>380</v>
      </c>
      <c r="V38" s="154">
        <f t="shared" si="3"/>
        <v>0</v>
      </c>
      <c r="Y38">
        <f>BAWANA!BA38+BAWANA!BB38</f>
        <v>10</v>
      </c>
      <c r="Z38">
        <f>BAWANA!BH38+BAWANA!BI38</f>
        <v>10</v>
      </c>
      <c r="AA38">
        <f>BAWANA!AB38+BAWANA!AC38</f>
        <v>10</v>
      </c>
      <c r="AB38">
        <f>BAWANA!AI38+BAWANA!AJ38</f>
        <v>10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381</v>
      </c>
      <c r="E39">
        <f>BAWANA!AQ39</f>
        <v>0</v>
      </c>
      <c r="F39">
        <f t="shared" si="4"/>
        <v>752</v>
      </c>
      <c r="G39">
        <f t="shared" si="5"/>
        <v>381</v>
      </c>
      <c r="H39" s="154"/>
      <c r="I39">
        <f>BRPL_EOD!AO39+BRPL_EOD!AP39</f>
        <v>150</v>
      </c>
      <c r="J39">
        <f>BYPL_EOD!AO39+BYPL_EOD!AP39</f>
        <v>80</v>
      </c>
      <c r="K39">
        <f>MES_EOD!AO39+MES_EOD!AP39</f>
        <v>7</v>
      </c>
      <c r="L39">
        <f>NDMC_EOD!AO39+NDMC_EOD!AP39</f>
        <v>24</v>
      </c>
      <c r="M39">
        <f>TPDDL_EOD!AO39+TPDDL_EOD!AP39</f>
        <v>120</v>
      </c>
      <c r="N39">
        <f t="shared" si="0"/>
        <v>381</v>
      </c>
      <c r="O39" s="154">
        <f t="shared" si="1"/>
        <v>0</v>
      </c>
      <c r="P39">
        <v>150</v>
      </c>
      <c r="Q39">
        <v>80</v>
      </c>
      <c r="R39">
        <v>7</v>
      </c>
      <c r="S39">
        <v>24</v>
      </c>
      <c r="T39">
        <v>120</v>
      </c>
      <c r="U39" s="156">
        <f t="shared" si="2"/>
        <v>381</v>
      </c>
      <c r="V39" s="154">
        <f t="shared" si="3"/>
        <v>0</v>
      </c>
      <c r="Y39">
        <f>BAWANA!BA39+BAWANA!BB39</f>
        <v>9.5</v>
      </c>
      <c r="Z39">
        <f>BAWANA!BH39+BAWANA!BI39</f>
        <v>9.5</v>
      </c>
      <c r="AA39">
        <f>BAWANA!AB39+BAWANA!AC39</f>
        <v>9.5</v>
      </c>
      <c r="AB39">
        <f>BAWANA!AI39+BAWANA!AJ39</f>
        <v>9.5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381</v>
      </c>
      <c r="E40">
        <f>BAWANA!AQ40</f>
        <v>0</v>
      </c>
      <c r="F40">
        <f t="shared" si="4"/>
        <v>752</v>
      </c>
      <c r="G40">
        <f t="shared" si="5"/>
        <v>381</v>
      </c>
      <c r="H40" s="154"/>
      <c r="I40">
        <f>BRPL_EOD!AO40+BRPL_EOD!AP40</f>
        <v>150</v>
      </c>
      <c r="J40">
        <f>BYPL_EOD!AO40+BYPL_EOD!AP40</f>
        <v>80</v>
      </c>
      <c r="K40">
        <f>MES_EOD!AO40+MES_EOD!AP40</f>
        <v>7</v>
      </c>
      <c r="L40">
        <f>NDMC_EOD!AO40+NDMC_EOD!AP40</f>
        <v>24</v>
      </c>
      <c r="M40">
        <f>TPDDL_EOD!AO40+TPDDL_EOD!AP40</f>
        <v>120</v>
      </c>
      <c r="N40">
        <f t="shared" si="0"/>
        <v>381</v>
      </c>
      <c r="O40" s="154">
        <f t="shared" si="1"/>
        <v>0</v>
      </c>
      <c r="P40">
        <v>150</v>
      </c>
      <c r="Q40">
        <v>80</v>
      </c>
      <c r="R40">
        <v>7</v>
      </c>
      <c r="S40">
        <v>24</v>
      </c>
      <c r="T40">
        <v>120</v>
      </c>
      <c r="U40" s="156">
        <f t="shared" si="2"/>
        <v>381</v>
      </c>
      <c r="V40" s="154">
        <f t="shared" si="3"/>
        <v>0</v>
      </c>
      <c r="Y40">
        <f>BAWANA!BA40+BAWANA!BB40</f>
        <v>9.5</v>
      </c>
      <c r="Z40">
        <f>BAWANA!BH40+BAWANA!BI40</f>
        <v>9.5</v>
      </c>
      <c r="AA40">
        <f>BAWANA!AB40+BAWANA!AC40</f>
        <v>9.5</v>
      </c>
      <c r="AB40">
        <f>BAWANA!AI40+BAWANA!AJ40</f>
        <v>9.5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381</v>
      </c>
      <c r="E41">
        <f>BAWANA!AQ41</f>
        <v>0</v>
      </c>
      <c r="F41">
        <f t="shared" si="4"/>
        <v>752</v>
      </c>
      <c r="G41">
        <f t="shared" si="5"/>
        <v>381</v>
      </c>
      <c r="H41" s="154"/>
      <c r="I41">
        <f>BRPL_EOD!AO41+BRPL_EOD!AP41</f>
        <v>150</v>
      </c>
      <c r="J41">
        <f>BYPL_EOD!AO41+BYPL_EOD!AP41</f>
        <v>80</v>
      </c>
      <c r="K41">
        <f>MES_EOD!AO41+MES_EOD!AP41</f>
        <v>7</v>
      </c>
      <c r="L41">
        <f>NDMC_EOD!AO41+NDMC_EOD!AP41</f>
        <v>24</v>
      </c>
      <c r="M41">
        <f>TPDDL_EOD!AO41+TPDDL_EOD!AP41</f>
        <v>120</v>
      </c>
      <c r="N41">
        <f t="shared" si="0"/>
        <v>381</v>
      </c>
      <c r="O41" s="154">
        <f t="shared" si="1"/>
        <v>0</v>
      </c>
      <c r="P41">
        <v>150</v>
      </c>
      <c r="Q41">
        <v>80</v>
      </c>
      <c r="R41">
        <v>7</v>
      </c>
      <c r="S41">
        <v>24</v>
      </c>
      <c r="T41">
        <v>120</v>
      </c>
      <c r="U41" s="156">
        <f t="shared" si="2"/>
        <v>381</v>
      </c>
      <c r="V41" s="154">
        <f t="shared" si="3"/>
        <v>0</v>
      </c>
      <c r="Y41">
        <f>BAWANA!BA41+BAWANA!BB41</f>
        <v>9.5</v>
      </c>
      <c r="Z41">
        <f>BAWANA!BH41+BAWANA!BI41</f>
        <v>9.5</v>
      </c>
      <c r="AA41">
        <f>BAWANA!AB41+BAWANA!AC41</f>
        <v>9.5</v>
      </c>
      <c r="AB41">
        <f>BAWANA!AI41+BAWANA!AJ41</f>
        <v>9.5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381</v>
      </c>
      <c r="E42">
        <f>BAWANA!AQ42</f>
        <v>0</v>
      </c>
      <c r="F42">
        <f t="shared" si="4"/>
        <v>752</v>
      </c>
      <c r="G42">
        <f t="shared" si="5"/>
        <v>381</v>
      </c>
      <c r="H42" s="154"/>
      <c r="I42">
        <f>BRPL_EOD!AO42+BRPL_EOD!AP42</f>
        <v>150</v>
      </c>
      <c r="J42">
        <f>BYPL_EOD!AO42+BYPL_EOD!AP42</f>
        <v>80</v>
      </c>
      <c r="K42">
        <f>MES_EOD!AO42+MES_EOD!AP42</f>
        <v>7</v>
      </c>
      <c r="L42">
        <f>NDMC_EOD!AO42+NDMC_EOD!AP42</f>
        <v>24</v>
      </c>
      <c r="M42">
        <f>TPDDL_EOD!AO42+TPDDL_EOD!AP42</f>
        <v>120</v>
      </c>
      <c r="N42">
        <f t="shared" si="0"/>
        <v>381</v>
      </c>
      <c r="O42" s="154">
        <f t="shared" si="1"/>
        <v>0</v>
      </c>
      <c r="P42">
        <v>150</v>
      </c>
      <c r="Q42">
        <v>80</v>
      </c>
      <c r="R42">
        <v>7</v>
      </c>
      <c r="S42">
        <v>24</v>
      </c>
      <c r="T42">
        <v>120</v>
      </c>
      <c r="U42" s="156">
        <f t="shared" si="2"/>
        <v>381</v>
      </c>
      <c r="V42" s="154">
        <f t="shared" si="3"/>
        <v>0</v>
      </c>
      <c r="Y42">
        <f>BAWANA!BA42+BAWANA!BB42</f>
        <v>9.5</v>
      </c>
      <c r="Z42">
        <f>BAWANA!BH42+BAWANA!BI42</f>
        <v>9.5</v>
      </c>
      <c r="AA42">
        <f>BAWANA!AB42+BAWANA!AC42</f>
        <v>9.5</v>
      </c>
      <c r="AB42">
        <f>BAWANA!AI42+BAWANA!AJ42</f>
        <v>9.5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920</v>
      </c>
      <c r="C43">
        <f>BAWANA!G43</f>
        <v>0</v>
      </c>
      <c r="D43">
        <f>BAWANA!AP43</f>
        <v>387</v>
      </c>
      <c r="E43">
        <f>BAWANA!AQ43</f>
        <v>0</v>
      </c>
      <c r="F43">
        <f t="shared" si="4"/>
        <v>736</v>
      </c>
      <c r="G43">
        <f t="shared" si="5"/>
        <v>387</v>
      </c>
      <c r="H43" s="154"/>
      <c r="I43">
        <f>BRPL_EOD!AO43+BRPL_EOD!AP43</f>
        <v>150</v>
      </c>
      <c r="J43">
        <f>BYPL_EOD!AO43+BYPL_EOD!AP43</f>
        <v>80</v>
      </c>
      <c r="K43">
        <f>MES_EOD!AO43+MES_EOD!AP43</f>
        <v>7</v>
      </c>
      <c r="L43">
        <f>NDMC_EOD!AO43+NDMC_EOD!AP43</f>
        <v>30</v>
      </c>
      <c r="M43">
        <f>TPDDL_EOD!AO43+TPDDL_EOD!AP43</f>
        <v>120</v>
      </c>
      <c r="N43">
        <f t="shared" si="0"/>
        <v>387</v>
      </c>
      <c r="O43" s="154">
        <f t="shared" si="1"/>
        <v>0</v>
      </c>
      <c r="P43">
        <v>150</v>
      </c>
      <c r="Q43">
        <v>80</v>
      </c>
      <c r="R43">
        <v>7</v>
      </c>
      <c r="S43">
        <v>30</v>
      </c>
      <c r="T43">
        <v>120</v>
      </c>
      <c r="U43" s="156">
        <f t="shared" si="2"/>
        <v>387</v>
      </c>
      <c r="V43" s="154">
        <f t="shared" si="3"/>
        <v>0</v>
      </c>
      <c r="Y43">
        <f>BAWANA!BA43+BAWANA!BB43</f>
        <v>6.5</v>
      </c>
      <c r="Z43">
        <f>BAWANA!BH43+BAWANA!BI43</f>
        <v>6.5</v>
      </c>
      <c r="AA43">
        <f>BAWANA!AB43+BAWANA!AC43</f>
        <v>6.5</v>
      </c>
      <c r="AB43">
        <f>BAWANA!AI43+BAWANA!AJ43</f>
        <v>6.5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920</v>
      </c>
      <c r="C44">
        <f>BAWANA!G44</f>
        <v>0</v>
      </c>
      <c r="D44">
        <f>BAWANA!AP44</f>
        <v>417</v>
      </c>
      <c r="E44">
        <f>BAWANA!AQ44</f>
        <v>0</v>
      </c>
      <c r="F44">
        <f t="shared" si="4"/>
        <v>736</v>
      </c>
      <c r="G44">
        <f t="shared" si="5"/>
        <v>417</v>
      </c>
      <c r="H44" s="154"/>
      <c r="I44">
        <f>BRPL_EOD!AO44+BRPL_EOD!AP44</f>
        <v>150</v>
      </c>
      <c r="J44">
        <f>BYPL_EOD!AO44+BYPL_EOD!AP44</f>
        <v>80</v>
      </c>
      <c r="K44">
        <f>MES_EOD!AO44+MES_EOD!AP44</f>
        <v>7</v>
      </c>
      <c r="L44">
        <f>NDMC_EOD!AO44+NDMC_EOD!AP44</f>
        <v>60</v>
      </c>
      <c r="M44">
        <f>TPDDL_EOD!AO44+TPDDL_EOD!AP44</f>
        <v>120</v>
      </c>
      <c r="N44">
        <f t="shared" si="0"/>
        <v>417</v>
      </c>
      <c r="O44" s="154">
        <f t="shared" si="1"/>
        <v>0</v>
      </c>
      <c r="P44">
        <v>150</v>
      </c>
      <c r="Q44">
        <v>80</v>
      </c>
      <c r="R44">
        <v>7</v>
      </c>
      <c r="S44">
        <v>60</v>
      </c>
      <c r="T44">
        <v>120</v>
      </c>
      <c r="U44" s="156">
        <f t="shared" si="2"/>
        <v>417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920</v>
      </c>
      <c r="C45">
        <f>BAWANA!G45</f>
        <v>0</v>
      </c>
      <c r="D45">
        <f>BAWANA!AP45</f>
        <v>417</v>
      </c>
      <c r="E45">
        <f>BAWANA!AQ45</f>
        <v>0</v>
      </c>
      <c r="F45">
        <f t="shared" si="4"/>
        <v>736</v>
      </c>
      <c r="G45">
        <f t="shared" si="5"/>
        <v>417</v>
      </c>
      <c r="H45" s="154"/>
      <c r="I45">
        <f>BRPL_EOD!AO45+BRPL_EOD!AP45</f>
        <v>150</v>
      </c>
      <c r="J45">
        <f>BYPL_EOD!AO45+BYPL_EOD!AP45</f>
        <v>80</v>
      </c>
      <c r="K45">
        <f>MES_EOD!AO45+MES_EOD!AP45</f>
        <v>7</v>
      </c>
      <c r="L45">
        <f>NDMC_EOD!AO45+NDMC_EOD!AP45</f>
        <v>60</v>
      </c>
      <c r="M45">
        <f>TPDDL_EOD!AO45+TPDDL_EOD!AP45</f>
        <v>120</v>
      </c>
      <c r="N45">
        <f t="shared" si="0"/>
        <v>417</v>
      </c>
      <c r="O45" s="154">
        <f t="shared" si="1"/>
        <v>0</v>
      </c>
      <c r="P45">
        <v>150</v>
      </c>
      <c r="Q45">
        <v>80</v>
      </c>
      <c r="R45">
        <v>7</v>
      </c>
      <c r="S45">
        <v>60</v>
      </c>
      <c r="T45">
        <v>120</v>
      </c>
      <c r="U45" s="156">
        <f t="shared" si="2"/>
        <v>417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920</v>
      </c>
      <c r="C46">
        <f>BAWANA!G46</f>
        <v>0</v>
      </c>
      <c r="D46">
        <f>BAWANA!AP46</f>
        <v>387</v>
      </c>
      <c r="E46">
        <f>BAWANA!AQ46</f>
        <v>0</v>
      </c>
      <c r="F46">
        <f t="shared" si="4"/>
        <v>736</v>
      </c>
      <c r="G46">
        <f t="shared" si="5"/>
        <v>387</v>
      </c>
      <c r="H46" s="154"/>
      <c r="I46">
        <f>BRPL_EOD!AO46+BRPL_EOD!AP46</f>
        <v>150</v>
      </c>
      <c r="J46">
        <f>BYPL_EOD!AO46+BYPL_EOD!AP46</f>
        <v>80</v>
      </c>
      <c r="K46">
        <f>MES_EOD!AO46+MES_EOD!AP46</f>
        <v>7</v>
      </c>
      <c r="L46">
        <f>NDMC_EOD!AO46+NDMC_EOD!AP46</f>
        <v>30</v>
      </c>
      <c r="M46">
        <f>TPDDL_EOD!AO46+TPDDL_EOD!AP46</f>
        <v>120</v>
      </c>
      <c r="N46">
        <f t="shared" si="0"/>
        <v>387</v>
      </c>
      <c r="O46" s="154">
        <f t="shared" si="1"/>
        <v>0</v>
      </c>
      <c r="P46">
        <v>150</v>
      </c>
      <c r="Q46">
        <v>80</v>
      </c>
      <c r="R46">
        <v>7</v>
      </c>
      <c r="S46">
        <v>30</v>
      </c>
      <c r="T46">
        <v>120</v>
      </c>
      <c r="U46" s="156">
        <f t="shared" si="2"/>
        <v>387</v>
      </c>
      <c r="V46" s="154">
        <f t="shared" si="3"/>
        <v>0</v>
      </c>
      <c r="Y46">
        <f>BAWANA!BA46+BAWANA!BB46</f>
        <v>6.5</v>
      </c>
      <c r="Z46">
        <f>BAWANA!BH46+BAWANA!BI46</f>
        <v>6.5</v>
      </c>
      <c r="AA46">
        <f>BAWANA!AB46+BAWANA!AC46</f>
        <v>6.5</v>
      </c>
      <c r="AB46">
        <f>BAWANA!AI46+BAWANA!AJ46</f>
        <v>6.5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920</v>
      </c>
      <c r="C47">
        <f>BAWANA!G47</f>
        <v>0</v>
      </c>
      <c r="D47">
        <f>BAWANA!AP47</f>
        <v>417</v>
      </c>
      <c r="E47">
        <f>BAWANA!AQ47</f>
        <v>0</v>
      </c>
      <c r="F47">
        <f t="shared" si="4"/>
        <v>736</v>
      </c>
      <c r="G47">
        <f t="shared" si="5"/>
        <v>417</v>
      </c>
      <c r="H47" s="154"/>
      <c r="I47">
        <f>BRPL_EOD!AO47+BRPL_EOD!AP47</f>
        <v>150</v>
      </c>
      <c r="J47">
        <f>BYPL_EOD!AO47+BYPL_EOD!AP47</f>
        <v>80</v>
      </c>
      <c r="K47">
        <f>MES_EOD!AO47+MES_EOD!AP47</f>
        <v>7</v>
      </c>
      <c r="L47">
        <f>NDMC_EOD!AO47+NDMC_EOD!AP47</f>
        <v>60</v>
      </c>
      <c r="M47">
        <f>TPDDL_EOD!AO47+TPDDL_EOD!AP47</f>
        <v>120</v>
      </c>
      <c r="N47">
        <f t="shared" si="0"/>
        <v>417</v>
      </c>
      <c r="O47" s="154">
        <f t="shared" si="1"/>
        <v>0</v>
      </c>
      <c r="P47">
        <v>150</v>
      </c>
      <c r="Q47">
        <v>80</v>
      </c>
      <c r="R47">
        <v>7</v>
      </c>
      <c r="S47">
        <v>60</v>
      </c>
      <c r="T47">
        <v>120</v>
      </c>
      <c r="U47" s="156">
        <f t="shared" si="2"/>
        <v>417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920</v>
      </c>
      <c r="C48">
        <f>BAWANA!G48</f>
        <v>0</v>
      </c>
      <c r="D48">
        <f>BAWANA!AP48</f>
        <v>417</v>
      </c>
      <c r="E48">
        <f>BAWANA!AQ48</f>
        <v>0</v>
      </c>
      <c r="F48">
        <f t="shared" si="4"/>
        <v>736</v>
      </c>
      <c r="G48">
        <f t="shared" si="5"/>
        <v>417</v>
      </c>
      <c r="H48" s="154"/>
      <c r="I48">
        <f>BRPL_EOD!AO48+BRPL_EOD!AP48</f>
        <v>150</v>
      </c>
      <c r="J48">
        <f>BYPL_EOD!AO48+BYPL_EOD!AP48</f>
        <v>80</v>
      </c>
      <c r="K48">
        <f>MES_EOD!AO48+MES_EOD!AP48</f>
        <v>7</v>
      </c>
      <c r="L48">
        <f>NDMC_EOD!AO48+NDMC_EOD!AP48</f>
        <v>60</v>
      </c>
      <c r="M48">
        <f>TPDDL_EOD!AO48+TPDDL_EOD!AP48</f>
        <v>120</v>
      </c>
      <c r="N48">
        <f t="shared" si="0"/>
        <v>417</v>
      </c>
      <c r="O48" s="154">
        <f t="shared" si="1"/>
        <v>0</v>
      </c>
      <c r="P48">
        <v>150</v>
      </c>
      <c r="Q48">
        <v>80</v>
      </c>
      <c r="R48">
        <v>7</v>
      </c>
      <c r="S48">
        <v>60</v>
      </c>
      <c r="T48">
        <v>120</v>
      </c>
      <c r="U48" s="156">
        <f t="shared" si="2"/>
        <v>417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920</v>
      </c>
      <c r="C49">
        <f>BAWANA!G49</f>
        <v>0</v>
      </c>
      <c r="D49">
        <f>BAWANA!AP49</f>
        <v>425.5</v>
      </c>
      <c r="E49">
        <f>BAWANA!AQ49</f>
        <v>0</v>
      </c>
      <c r="F49">
        <f t="shared" si="4"/>
        <v>736</v>
      </c>
      <c r="G49">
        <f t="shared" si="5"/>
        <v>425.5</v>
      </c>
      <c r="H49" s="154"/>
      <c r="I49">
        <f>BRPL_EOD!AO49+BRPL_EOD!AP49</f>
        <v>150</v>
      </c>
      <c r="J49">
        <f>BYPL_EOD!AO49+BYPL_EOD!AP49</f>
        <v>80</v>
      </c>
      <c r="K49">
        <f>MES_EOD!AO49+MES_EOD!AP49</f>
        <v>15.5</v>
      </c>
      <c r="L49">
        <f>NDMC_EOD!AO49+NDMC_EOD!AP49</f>
        <v>60</v>
      </c>
      <c r="M49">
        <f>TPDDL_EOD!AO49+TPDDL_EOD!AP49</f>
        <v>120</v>
      </c>
      <c r="N49">
        <f t="shared" si="0"/>
        <v>425.5</v>
      </c>
      <c r="O49" s="154">
        <f t="shared" si="1"/>
        <v>0</v>
      </c>
      <c r="P49">
        <v>150</v>
      </c>
      <c r="Q49">
        <v>80</v>
      </c>
      <c r="R49">
        <v>15.5</v>
      </c>
      <c r="S49">
        <v>60</v>
      </c>
      <c r="T49">
        <v>120</v>
      </c>
      <c r="U49" s="156">
        <f t="shared" si="2"/>
        <v>425.5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920</v>
      </c>
      <c r="C50">
        <f>BAWANA!G50</f>
        <v>0</v>
      </c>
      <c r="D50">
        <f>BAWANA!AP50</f>
        <v>385</v>
      </c>
      <c r="E50">
        <f>BAWANA!AQ50</f>
        <v>0</v>
      </c>
      <c r="F50">
        <f t="shared" si="4"/>
        <v>736</v>
      </c>
      <c r="G50">
        <f t="shared" si="5"/>
        <v>385</v>
      </c>
      <c r="H50" s="154"/>
      <c r="I50">
        <f>BRPL_EOD!AO50+BRPL_EOD!AP50</f>
        <v>150</v>
      </c>
      <c r="J50">
        <f>BYPL_EOD!AO50+BYPL_EOD!AP50</f>
        <v>80</v>
      </c>
      <c r="K50">
        <f>MES_EOD!AO50+MES_EOD!AP50</f>
        <v>5</v>
      </c>
      <c r="L50">
        <f>NDMC_EOD!AO50+NDMC_EOD!AP50</f>
        <v>30</v>
      </c>
      <c r="M50">
        <f>TPDDL_EOD!AO50+TPDDL_EOD!AP50</f>
        <v>120</v>
      </c>
      <c r="N50">
        <f t="shared" si="0"/>
        <v>385</v>
      </c>
      <c r="O50" s="154">
        <f t="shared" si="1"/>
        <v>0</v>
      </c>
      <c r="P50">
        <v>150</v>
      </c>
      <c r="Q50">
        <v>80</v>
      </c>
      <c r="R50">
        <v>5</v>
      </c>
      <c r="S50">
        <v>30</v>
      </c>
      <c r="T50">
        <v>120</v>
      </c>
      <c r="U50" s="156">
        <f t="shared" si="2"/>
        <v>385</v>
      </c>
      <c r="V50" s="154">
        <f t="shared" si="3"/>
        <v>0</v>
      </c>
      <c r="Y50">
        <f>BAWANA!BA50+BAWANA!BB50</f>
        <v>7.5</v>
      </c>
      <c r="Z50">
        <f>BAWANA!BH50+BAWANA!BI50</f>
        <v>7.5</v>
      </c>
      <c r="AA50">
        <f>BAWANA!AB50+BAWANA!AC50</f>
        <v>7.5</v>
      </c>
      <c r="AB50">
        <f>BAWANA!AI50+BAWANA!AJ50</f>
        <v>7.5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415</v>
      </c>
      <c r="E51">
        <f>BAWANA!AQ51</f>
        <v>0</v>
      </c>
      <c r="F51">
        <f t="shared" si="4"/>
        <v>704</v>
      </c>
      <c r="G51">
        <f t="shared" si="5"/>
        <v>415</v>
      </c>
      <c r="H51" s="154"/>
      <c r="I51">
        <f>BRPL_EOD!AO51+BRPL_EOD!AP51</f>
        <v>150</v>
      </c>
      <c r="J51">
        <f>BYPL_EOD!AO51+BYPL_EOD!AP51</f>
        <v>80</v>
      </c>
      <c r="K51">
        <f>MES_EOD!AO51+MES_EOD!AP51</f>
        <v>5</v>
      </c>
      <c r="L51">
        <f>NDMC_EOD!AO51+NDMC_EOD!AP51</f>
        <v>60</v>
      </c>
      <c r="M51">
        <f>TPDDL_EOD!AO51+TPDDL_EOD!AP51</f>
        <v>120</v>
      </c>
      <c r="N51">
        <f t="shared" si="0"/>
        <v>415</v>
      </c>
      <c r="O51" s="154">
        <f t="shared" si="1"/>
        <v>0</v>
      </c>
      <c r="P51">
        <v>150</v>
      </c>
      <c r="Q51">
        <v>80</v>
      </c>
      <c r="R51">
        <v>5</v>
      </c>
      <c r="S51">
        <v>60</v>
      </c>
      <c r="T51">
        <v>120</v>
      </c>
      <c r="U51" s="156">
        <f t="shared" si="2"/>
        <v>415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415</v>
      </c>
      <c r="E52">
        <f>BAWANA!AQ52</f>
        <v>0</v>
      </c>
      <c r="F52">
        <f t="shared" si="4"/>
        <v>704</v>
      </c>
      <c r="G52">
        <f t="shared" si="5"/>
        <v>415</v>
      </c>
      <c r="H52" s="154"/>
      <c r="I52">
        <f>BRPL_EOD!AO52+BRPL_EOD!AP52</f>
        <v>150</v>
      </c>
      <c r="J52">
        <f>BYPL_EOD!AO52+BYPL_EOD!AP52</f>
        <v>80</v>
      </c>
      <c r="K52">
        <f>MES_EOD!AO52+MES_EOD!AP52</f>
        <v>5</v>
      </c>
      <c r="L52">
        <f>NDMC_EOD!AO52+NDMC_EOD!AP52</f>
        <v>60</v>
      </c>
      <c r="M52">
        <f>TPDDL_EOD!AO52+TPDDL_EOD!AP52</f>
        <v>120</v>
      </c>
      <c r="N52">
        <f t="shared" si="0"/>
        <v>415</v>
      </c>
      <c r="O52" s="154">
        <f t="shared" si="1"/>
        <v>0</v>
      </c>
      <c r="P52">
        <v>150</v>
      </c>
      <c r="Q52">
        <v>80</v>
      </c>
      <c r="R52">
        <v>5</v>
      </c>
      <c r="S52">
        <v>60</v>
      </c>
      <c r="T52">
        <v>120</v>
      </c>
      <c r="U52" s="156">
        <f t="shared" si="2"/>
        <v>415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415</v>
      </c>
      <c r="E53">
        <f>BAWANA!AQ53</f>
        <v>0</v>
      </c>
      <c r="F53">
        <f t="shared" si="4"/>
        <v>704</v>
      </c>
      <c r="G53">
        <f t="shared" si="5"/>
        <v>415</v>
      </c>
      <c r="H53" s="154"/>
      <c r="I53">
        <f>BRPL_EOD!AO53+BRPL_EOD!AP53</f>
        <v>150</v>
      </c>
      <c r="J53">
        <f>BYPL_EOD!AO53+BYPL_EOD!AP53</f>
        <v>80</v>
      </c>
      <c r="K53">
        <f>MES_EOD!AO53+MES_EOD!AP53</f>
        <v>5</v>
      </c>
      <c r="L53">
        <f>NDMC_EOD!AO53+NDMC_EOD!AP53</f>
        <v>60</v>
      </c>
      <c r="M53">
        <f>TPDDL_EOD!AO53+TPDDL_EOD!AP53</f>
        <v>120</v>
      </c>
      <c r="N53">
        <f t="shared" si="0"/>
        <v>415</v>
      </c>
      <c r="O53" s="154">
        <f t="shared" si="1"/>
        <v>0</v>
      </c>
      <c r="P53">
        <v>150</v>
      </c>
      <c r="Q53">
        <v>80</v>
      </c>
      <c r="R53">
        <v>5</v>
      </c>
      <c r="S53">
        <v>60</v>
      </c>
      <c r="T53">
        <v>120</v>
      </c>
      <c r="U53" s="156">
        <f t="shared" si="2"/>
        <v>415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415</v>
      </c>
      <c r="E54">
        <f>BAWANA!AQ54</f>
        <v>0</v>
      </c>
      <c r="F54">
        <f t="shared" si="4"/>
        <v>704</v>
      </c>
      <c r="G54">
        <f t="shared" si="5"/>
        <v>415</v>
      </c>
      <c r="H54" s="154"/>
      <c r="I54">
        <f>BRPL_EOD!AO54+BRPL_EOD!AP54</f>
        <v>150</v>
      </c>
      <c r="J54">
        <f>BYPL_EOD!AO54+BYPL_EOD!AP54</f>
        <v>80</v>
      </c>
      <c r="K54">
        <f>MES_EOD!AO54+MES_EOD!AP54</f>
        <v>5</v>
      </c>
      <c r="L54">
        <f>NDMC_EOD!AO54+NDMC_EOD!AP54</f>
        <v>60</v>
      </c>
      <c r="M54">
        <f>TPDDL_EOD!AO54+TPDDL_EOD!AP54</f>
        <v>120</v>
      </c>
      <c r="N54">
        <f t="shared" si="0"/>
        <v>415</v>
      </c>
      <c r="O54" s="154">
        <f t="shared" si="1"/>
        <v>0</v>
      </c>
      <c r="P54">
        <v>150</v>
      </c>
      <c r="Q54">
        <v>80</v>
      </c>
      <c r="R54">
        <v>5</v>
      </c>
      <c r="S54">
        <v>60</v>
      </c>
      <c r="T54">
        <v>120</v>
      </c>
      <c r="U54" s="156">
        <f t="shared" si="2"/>
        <v>415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415</v>
      </c>
      <c r="E55">
        <f>BAWANA!AQ55</f>
        <v>0</v>
      </c>
      <c r="F55">
        <f t="shared" si="4"/>
        <v>704</v>
      </c>
      <c r="G55">
        <f t="shared" si="5"/>
        <v>415</v>
      </c>
      <c r="H55" s="154"/>
      <c r="I55">
        <f>BRPL_EOD!AO55+BRPL_EOD!AP55</f>
        <v>150</v>
      </c>
      <c r="J55">
        <f>BYPL_EOD!AO55+BYPL_EOD!AP55</f>
        <v>80</v>
      </c>
      <c r="K55">
        <f>MES_EOD!AO55+MES_EOD!AP55</f>
        <v>5</v>
      </c>
      <c r="L55">
        <f>NDMC_EOD!AO55+NDMC_EOD!AP55</f>
        <v>60</v>
      </c>
      <c r="M55">
        <f>TPDDL_EOD!AO55+TPDDL_EOD!AP55</f>
        <v>120</v>
      </c>
      <c r="N55">
        <f t="shared" si="0"/>
        <v>415</v>
      </c>
      <c r="O55" s="154">
        <f t="shared" si="1"/>
        <v>0</v>
      </c>
      <c r="P55">
        <v>150</v>
      </c>
      <c r="Q55">
        <v>80</v>
      </c>
      <c r="R55">
        <v>5</v>
      </c>
      <c r="S55">
        <v>60</v>
      </c>
      <c r="T55">
        <v>120</v>
      </c>
      <c r="U55" s="156">
        <f t="shared" si="2"/>
        <v>415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385</v>
      </c>
      <c r="E56">
        <f>BAWANA!AQ56</f>
        <v>0</v>
      </c>
      <c r="F56">
        <f t="shared" si="4"/>
        <v>704</v>
      </c>
      <c r="G56">
        <f t="shared" si="5"/>
        <v>385</v>
      </c>
      <c r="H56" s="154"/>
      <c r="I56">
        <f>BRPL_EOD!AO56+BRPL_EOD!AP56</f>
        <v>150</v>
      </c>
      <c r="J56">
        <f>BYPL_EOD!AO56+BYPL_EOD!AP56</f>
        <v>80</v>
      </c>
      <c r="K56">
        <f>MES_EOD!AO56+MES_EOD!AP56</f>
        <v>5</v>
      </c>
      <c r="L56">
        <f>NDMC_EOD!AO56+NDMC_EOD!AP56</f>
        <v>30</v>
      </c>
      <c r="M56">
        <f>TPDDL_EOD!AO56+TPDDL_EOD!AP56</f>
        <v>120</v>
      </c>
      <c r="N56">
        <f t="shared" si="0"/>
        <v>385</v>
      </c>
      <c r="O56" s="154">
        <f t="shared" si="1"/>
        <v>0</v>
      </c>
      <c r="P56">
        <v>150</v>
      </c>
      <c r="Q56">
        <v>80</v>
      </c>
      <c r="R56">
        <v>5</v>
      </c>
      <c r="S56">
        <v>30</v>
      </c>
      <c r="T56">
        <v>120</v>
      </c>
      <c r="U56" s="156">
        <f t="shared" si="2"/>
        <v>385</v>
      </c>
      <c r="V56" s="154">
        <f t="shared" si="3"/>
        <v>0</v>
      </c>
      <c r="Y56">
        <f>BAWANA!BA56+BAWANA!BB56</f>
        <v>7.5</v>
      </c>
      <c r="Z56">
        <f>BAWANA!BH56+BAWANA!BI56</f>
        <v>7.5</v>
      </c>
      <c r="AA56">
        <f>BAWANA!AB56+BAWANA!AC56</f>
        <v>7.5</v>
      </c>
      <c r="AB56">
        <f>BAWANA!AI56+BAWANA!AJ56</f>
        <v>7.5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415</v>
      </c>
      <c r="E57">
        <f>BAWANA!AQ57</f>
        <v>0</v>
      </c>
      <c r="F57">
        <f t="shared" si="4"/>
        <v>704</v>
      </c>
      <c r="G57">
        <f t="shared" si="5"/>
        <v>415</v>
      </c>
      <c r="H57" s="154"/>
      <c r="I57">
        <f>BRPL_EOD!AO57+BRPL_EOD!AP57</f>
        <v>150</v>
      </c>
      <c r="J57">
        <f>BYPL_EOD!AO57+BYPL_EOD!AP57</f>
        <v>80</v>
      </c>
      <c r="K57">
        <f>MES_EOD!AO57+MES_EOD!AP57</f>
        <v>5</v>
      </c>
      <c r="L57">
        <f>NDMC_EOD!AO57+NDMC_EOD!AP57</f>
        <v>60</v>
      </c>
      <c r="M57">
        <f>TPDDL_EOD!AO57+TPDDL_EOD!AP57</f>
        <v>120</v>
      </c>
      <c r="N57">
        <f t="shared" si="0"/>
        <v>415</v>
      </c>
      <c r="O57" s="154">
        <f t="shared" si="1"/>
        <v>0</v>
      </c>
      <c r="P57">
        <v>150</v>
      </c>
      <c r="Q57">
        <v>80</v>
      </c>
      <c r="R57">
        <v>5</v>
      </c>
      <c r="S57">
        <v>60</v>
      </c>
      <c r="T57">
        <v>120</v>
      </c>
      <c r="U57" s="156">
        <f t="shared" si="2"/>
        <v>415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415</v>
      </c>
      <c r="E58">
        <f>BAWANA!AQ58</f>
        <v>0</v>
      </c>
      <c r="F58">
        <f t="shared" si="4"/>
        <v>704</v>
      </c>
      <c r="G58">
        <f t="shared" si="5"/>
        <v>415</v>
      </c>
      <c r="H58" s="154"/>
      <c r="I58">
        <f>BRPL_EOD!AO58+BRPL_EOD!AP58</f>
        <v>150</v>
      </c>
      <c r="J58">
        <f>BYPL_EOD!AO58+BYPL_EOD!AP58</f>
        <v>80</v>
      </c>
      <c r="K58">
        <f>MES_EOD!AO58+MES_EOD!AP58</f>
        <v>5</v>
      </c>
      <c r="L58">
        <f>NDMC_EOD!AO58+NDMC_EOD!AP58</f>
        <v>60</v>
      </c>
      <c r="M58">
        <f>TPDDL_EOD!AO58+TPDDL_EOD!AP58</f>
        <v>120</v>
      </c>
      <c r="N58">
        <f t="shared" si="0"/>
        <v>415</v>
      </c>
      <c r="O58" s="154">
        <f t="shared" si="1"/>
        <v>0</v>
      </c>
      <c r="P58">
        <v>150</v>
      </c>
      <c r="Q58">
        <v>80</v>
      </c>
      <c r="R58">
        <v>5</v>
      </c>
      <c r="S58">
        <v>60</v>
      </c>
      <c r="T58">
        <v>120</v>
      </c>
      <c r="U58" s="156">
        <f t="shared" si="2"/>
        <v>415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415</v>
      </c>
      <c r="E59">
        <f>BAWANA!AQ59</f>
        <v>0</v>
      </c>
      <c r="F59">
        <f t="shared" si="4"/>
        <v>704</v>
      </c>
      <c r="G59">
        <f t="shared" si="5"/>
        <v>415</v>
      </c>
      <c r="H59" s="154"/>
      <c r="I59">
        <f>BRPL_EOD!AO59+BRPL_EOD!AP59</f>
        <v>150</v>
      </c>
      <c r="J59">
        <f>BYPL_EOD!AO59+BYPL_EOD!AP59</f>
        <v>80</v>
      </c>
      <c r="K59">
        <f>MES_EOD!AO59+MES_EOD!AP59</f>
        <v>5</v>
      </c>
      <c r="L59">
        <f>NDMC_EOD!AO59+NDMC_EOD!AP59</f>
        <v>60</v>
      </c>
      <c r="M59">
        <f>TPDDL_EOD!AO59+TPDDL_EOD!AP59</f>
        <v>120</v>
      </c>
      <c r="N59">
        <f t="shared" si="0"/>
        <v>415</v>
      </c>
      <c r="O59" s="154">
        <f t="shared" si="1"/>
        <v>0</v>
      </c>
      <c r="P59">
        <v>150</v>
      </c>
      <c r="Q59">
        <v>80</v>
      </c>
      <c r="R59">
        <v>5</v>
      </c>
      <c r="S59">
        <v>60</v>
      </c>
      <c r="T59">
        <v>120</v>
      </c>
      <c r="U59" s="156">
        <f t="shared" si="2"/>
        <v>415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415</v>
      </c>
      <c r="E60">
        <f>BAWANA!AQ60</f>
        <v>0</v>
      </c>
      <c r="F60">
        <f t="shared" si="4"/>
        <v>704</v>
      </c>
      <c r="G60">
        <f t="shared" si="5"/>
        <v>415</v>
      </c>
      <c r="H60" s="154"/>
      <c r="I60">
        <f>BRPL_EOD!AO60+BRPL_EOD!AP60</f>
        <v>150</v>
      </c>
      <c r="J60">
        <f>BYPL_EOD!AO60+BYPL_EOD!AP60</f>
        <v>80</v>
      </c>
      <c r="K60">
        <f>MES_EOD!AO60+MES_EOD!AP60</f>
        <v>5</v>
      </c>
      <c r="L60">
        <f>NDMC_EOD!AO60+NDMC_EOD!AP60</f>
        <v>60</v>
      </c>
      <c r="M60">
        <f>TPDDL_EOD!AO60+TPDDL_EOD!AP60</f>
        <v>120</v>
      </c>
      <c r="N60">
        <f t="shared" si="0"/>
        <v>415</v>
      </c>
      <c r="O60" s="154">
        <f t="shared" si="1"/>
        <v>0</v>
      </c>
      <c r="P60">
        <v>150</v>
      </c>
      <c r="Q60">
        <v>80</v>
      </c>
      <c r="R60">
        <v>5</v>
      </c>
      <c r="S60">
        <v>60</v>
      </c>
      <c r="T60">
        <v>120</v>
      </c>
      <c r="U60" s="156">
        <f t="shared" si="2"/>
        <v>415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415</v>
      </c>
      <c r="E61">
        <f>BAWANA!AQ61</f>
        <v>0</v>
      </c>
      <c r="F61">
        <f t="shared" si="4"/>
        <v>704</v>
      </c>
      <c r="G61">
        <f t="shared" si="5"/>
        <v>415</v>
      </c>
      <c r="H61" s="154"/>
      <c r="I61">
        <f>BRPL_EOD!AO61+BRPL_EOD!AP61</f>
        <v>150</v>
      </c>
      <c r="J61">
        <f>BYPL_EOD!AO61+BYPL_EOD!AP61</f>
        <v>80</v>
      </c>
      <c r="K61">
        <f>MES_EOD!AO61+MES_EOD!AP61</f>
        <v>5</v>
      </c>
      <c r="L61">
        <f>NDMC_EOD!AO61+NDMC_EOD!AP61</f>
        <v>60</v>
      </c>
      <c r="M61">
        <f>TPDDL_EOD!AO61+TPDDL_EOD!AP61</f>
        <v>120</v>
      </c>
      <c r="N61">
        <f t="shared" si="0"/>
        <v>415</v>
      </c>
      <c r="O61" s="154">
        <f t="shared" si="1"/>
        <v>0</v>
      </c>
      <c r="P61">
        <v>150</v>
      </c>
      <c r="Q61">
        <v>80</v>
      </c>
      <c r="R61">
        <v>5</v>
      </c>
      <c r="S61">
        <v>60</v>
      </c>
      <c r="T61">
        <v>120</v>
      </c>
      <c r="U61" s="156">
        <f t="shared" si="2"/>
        <v>415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435</v>
      </c>
      <c r="E62">
        <f>BAWANA!AQ62</f>
        <v>0</v>
      </c>
      <c r="F62">
        <f t="shared" si="4"/>
        <v>704</v>
      </c>
      <c r="G62">
        <f t="shared" si="5"/>
        <v>435</v>
      </c>
      <c r="H62" s="154"/>
      <c r="I62">
        <f>BRPL_EOD!AO62+BRPL_EOD!AP62</f>
        <v>200</v>
      </c>
      <c r="J62">
        <f>BYPL_EOD!AO62+BYPL_EOD!AP62</f>
        <v>80</v>
      </c>
      <c r="K62">
        <f>MES_EOD!AO62+MES_EOD!AP62</f>
        <v>5</v>
      </c>
      <c r="L62">
        <f>NDMC_EOD!AO62+NDMC_EOD!AP62</f>
        <v>30</v>
      </c>
      <c r="M62">
        <f>TPDDL_EOD!AO62+TPDDL_EOD!AP62</f>
        <v>120</v>
      </c>
      <c r="N62">
        <f t="shared" si="0"/>
        <v>435</v>
      </c>
      <c r="O62" s="154">
        <f t="shared" si="1"/>
        <v>0</v>
      </c>
      <c r="P62">
        <v>200</v>
      </c>
      <c r="Q62">
        <v>80</v>
      </c>
      <c r="R62">
        <v>5</v>
      </c>
      <c r="S62">
        <v>30</v>
      </c>
      <c r="T62">
        <v>120</v>
      </c>
      <c r="U62" s="156">
        <f t="shared" si="2"/>
        <v>435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465</v>
      </c>
      <c r="E63">
        <f>BAWANA!AQ63</f>
        <v>0</v>
      </c>
      <c r="F63">
        <f t="shared" si="4"/>
        <v>704</v>
      </c>
      <c r="G63">
        <f t="shared" si="5"/>
        <v>465</v>
      </c>
      <c r="H63" s="154"/>
      <c r="I63">
        <f>BRPL_EOD!AO63+BRPL_EOD!AP63</f>
        <v>200</v>
      </c>
      <c r="J63">
        <f>BYPL_EOD!AO63+BYPL_EOD!AP63</f>
        <v>80</v>
      </c>
      <c r="K63">
        <f>MES_EOD!AO63+MES_EOD!AP63</f>
        <v>5</v>
      </c>
      <c r="L63">
        <f>NDMC_EOD!AO63+NDMC_EOD!AP63</f>
        <v>60</v>
      </c>
      <c r="M63">
        <f>TPDDL_EOD!AO63+TPDDL_EOD!AP63</f>
        <v>120</v>
      </c>
      <c r="N63">
        <f t="shared" si="0"/>
        <v>465</v>
      </c>
      <c r="O63" s="154">
        <f t="shared" si="1"/>
        <v>0</v>
      </c>
      <c r="P63">
        <v>200</v>
      </c>
      <c r="Q63">
        <v>80</v>
      </c>
      <c r="R63">
        <v>5</v>
      </c>
      <c r="S63">
        <v>60</v>
      </c>
      <c r="T63">
        <v>120</v>
      </c>
      <c r="U63" s="156">
        <f t="shared" si="2"/>
        <v>465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465</v>
      </c>
      <c r="E64">
        <f>BAWANA!AQ64</f>
        <v>0</v>
      </c>
      <c r="F64">
        <f t="shared" si="4"/>
        <v>704</v>
      </c>
      <c r="G64">
        <f t="shared" si="5"/>
        <v>465</v>
      </c>
      <c r="H64" s="154"/>
      <c r="I64">
        <f>BRPL_EOD!AO64+BRPL_EOD!AP64</f>
        <v>200</v>
      </c>
      <c r="J64">
        <f>BYPL_EOD!AO64+BYPL_EOD!AP64</f>
        <v>80</v>
      </c>
      <c r="K64">
        <f>MES_EOD!AO64+MES_EOD!AP64</f>
        <v>5</v>
      </c>
      <c r="L64">
        <f>NDMC_EOD!AO64+NDMC_EOD!AP64</f>
        <v>60</v>
      </c>
      <c r="M64">
        <f>TPDDL_EOD!AO64+TPDDL_EOD!AP64</f>
        <v>120</v>
      </c>
      <c r="N64">
        <f t="shared" si="0"/>
        <v>465</v>
      </c>
      <c r="O64" s="154">
        <f t="shared" si="1"/>
        <v>0</v>
      </c>
      <c r="P64">
        <v>200</v>
      </c>
      <c r="Q64">
        <v>80</v>
      </c>
      <c r="R64">
        <v>5</v>
      </c>
      <c r="S64">
        <v>60</v>
      </c>
      <c r="T64">
        <v>120</v>
      </c>
      <c r="U64" s="156">
        <f t="shared" si="2"/>
        <v>465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465</v>
      </c>
      <c r="E65">
        <f>BAWANA!AQ65</f>
        <v>0</v>
      </c>
      <c r="F65">
        <f t="shared" si="4"/>
        <v>704</v>
      </c>
      <c r="G65">
        <f t="shared" si="5"/>
        <v>465</v>
      </c>
      <c r="H65" s="154"/>
      <c r="I65">
        <f>BRPL_EOD!AO65+BRPL_EOD!AP65</f>
        <v>200</v>
      </c>
      <c r="J65">
        <f>BYPL_EOD!AO65+BYPL_EOD!AP65</f>
        <v>80</v>
      </c>
      <c r="K65">
        <f>MES_EOD!AO65+MES_EOD!AP65</f>
        <v>5</v>
      </c>
      <c r="L65">
        <f>NDMC_EOD!AO65+NDMC_EOD!AP65</f>
        <v>60</v>
      </c>
      <c r="M65">
        <f>TPDDL_EOD!AO65+TPDDL_EOD!AP65</f>
        <v>120</v>
      </c>
      <c r="N65">
        <f t="shared" si="0"/>
        <v>465</v>
      </c>
      <c r="O65" s="154">
        <f t="shared" si="1"/>
        <v>0</v>
      </c>
      <c r="P65">
        <v>200</v>
      </c>
      <c r="Q65">
        <v>80</v>
      </c>
      <c r="R65">
        <v>5</v>
      </c>
      <c r="S65">
        <v>60</v>
      </c>
      <c r="T65">
        <v>120</v>
      </c>
      <c r="U65" s="156">
        <f t="shared" si="2"/>
        <v>465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465</v>
      </c>
      <c r="E66">
        <f>BAWANA!AQ66</f>
        <v>0</v>
      </c>
      <c r="F66">
        <f t="shared" si="4"/>
        <v>704</v>
      </c>
      <c r="G66">
        <f t="shared" si="5"/>
        <v>465</v>
      </c>
      <c r="H66" s="154"/>
      <c r="I66">
        <f>BRPL_EOD!AO66+BRPL_EOD!AP66</f>
        <v>200</v>
      </c>
      <c r="J66">
        <f>BYPL_EOD!AO66+BYPL_EOD!AP66</f>
        <v>80</v>
      </c>
      <c r="K66">
        <f>MES_EOD!AO66+MES_EOD!AP66</f>
        <v>5</v>
      </c>
      <c r="L66">
        <f>NDMC_EOD!AO66+NDMC_EOD!AP66</f>
        <v>60</v>
      </c>
      <c r="M66">
        <f>TPDDL_EOD!AO66+TPDDL_EOD!AP66</f>
        <v>120</v>
      </c>
      <c r="N66">
        <f t="shared" si="0"/>
        <v>465</v>
      </c>
      <c r="O66" s="154">
        <f t="shared" si="1"/>
        <v>0</v>
      </c>
      <c r="P66">
        <v>200</v>
      </c>
      <c r="Q66">
        <v>80</v>
      </c>
      <c r="R66">
        <v>5</v>
      </c>
      <c r="S66">
        <v>60</v>
      </c>
      <c r="T66">
        <v>120</v>
      </c>
      <c r="U66" s="156">
        <f t="shared" si="2"/>
        <v>465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476.02</v>
      </c>
      <c r="E67">
        <f>BAWANA!AQ67</f>
        <v>0</v>
      </c>
      <c r="F67">
        <f t="shared" si="4"/>
        <v>704</v>
      </c>
      <c r="G67">
        <f t="shared" si="5"/>
        <v>476.02</v>
      </c>
      <c r="H67" s="154"/>
      <c r="I67">
        <f>BRPL_EOD!AO67+BRPL_EOD!AP67</f>
        <v>200</v>
      </c>
      <c r="J67">
        <f>BYPL_EOD!AO67+BYPL_EOD!AP67</f>
        <v>80</v>
      </c>
      <c r="K67">
        <f>MES_EOD!AO67+MES_EOD!AP67</f>
        <v>16.02</v>
      </c>
      <c r="L67">
        <f>NDMC_EOD!AO67+NDMC_EOD!AP67</f>
        <v>60</v>
      </c>
      <c r="M67">
        <f>TPDDL_EOD!AO67+TPDDL_EOD!AP67</f>
        <v>120</v>
      </c>
      <c r="N67">
        <f t="shared" ref="N67:N98" si="7">SUM(I67:M67)</f>
        <v>476.02</v>
      </c>
      <c r="O67" s="154">
        <f t="shared" ref="O67:O98" si="8">G67-N67</f>
        <v>0</v>
      </c>
      <c r="P67">
        <v>200</v>
      </c>
      <c r="Q67">
        <v>80</v>
      </c>
      <c r="R67">
        <v>16.02</v>
      </c>
      <c r="S67">
        <v>60</v>
      </c>
      <c r="T67">
        <v>120</v>
      </c>
      <c r="U67" s="156">
        <f t="shared" ref="U67:U98" si="9">SUM(P67:T67)</f>
        <v>476.02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435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435</v>
      </c>
      <c r="H68" s="154"/>
      <c r="I68">
        <f>BRPL_EOD!AO68+BRPL_EOD!AP68</f>
        <v>200</v>
      </c>
      <c r="J68">
        <f>BYPL_EOD!AO68+BYPL_EOD!AP68</f>
        <v>80</v>
      </c>
      <c r="K68">
        <f>MES_EOD!AO68+MES_EOD!AP68</f>
        <v>5</v>
      </c>
      <c r="L68">
        <f>NDMC_EOD!AO68+NDMC_EOD!AP68</f>
        <v>30</v>
      </c>
      <c r="M68">
        <f>TPDDL_EOD!AO68+TPDDL_EOD!AP68</f>
        <v>120</v>
      </c>
      <c r="N68">
        <f t="shared" si="7"/>
        <v>435</v>
      </c>
      <c r="O68" s="154">
        <f t="shared" si="8"/>
        <v>0</v>
      </c>
      <c r="P68">
        <v>200</v>
      </c>
      <c r="Q68">
        <v>80</v>
      </c>
      <c r="R68">
        <v>5</v>
      </c>
      <c r="S68">
        <v>30</v>
      </c>
      <c r="T68">
        <v>120</v>
      </c>
      <c r="U68" s="156">
        <f t="shared" si="9"/>
        <v>435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465</v>
      </c>
      <c r="E69">
        <f>BAWANA!AQ69</f>
        <v>0</v>
      </c>
      <c r="F69">
        <f t="shared" si="11"/>
        <v>704</v>
      </c>
      <c r="G69">
        <f t="shared" si="12"/>
        <v>465</v>
      </c>
      <c r="H69" s="154"/>
      <c r="I69">
        <f>BRPL_EOD!AO69+BRPL_EOD!AP69</f>
        <v>200</v>
      </c>
      <c r="J69">
        <f>BYPL_EOD!AO69+BYPL_EOD!AP69</f>
        <v>80</v>
      </c>
      <c r="K69">
        <f>MES_EOD!AO69+MES_EOD!AP69</f>
        <v>5</v>
      </c>
      <c r="L69">
        <f>NDMC_EOD!AO69+NDMC_EOD!AP69</f>
        <v>60</v>
      </c>
      <c r="M69">
        <f>TPDDL_EOD!AO69+TPDDL_EOD!AP69</f>
        <v>120</v>
      </c>
      <c r="N69">
        <f t="shared" si="7"/>
        <v>465</v>
      </c>
      <c r="O69" s="154">
        <f t="shared" si="8"/>
        <v>0</v>
      </c>
      <c r="P69">
        <v>200</v>
      </c>
      <c r="Q69">
        <v>80</v>
      </c>
      <c r="R69">
        <v>5</v>
      </c>
      <c r="S69">
        <v>60</v>
      </c>
      <c r="T69">
        <v>120</v>
      </c>
      <c r="U69" s="156">
        <f t="shared" si="9"/>
        <v>465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465</v>
      </c>
      <c r="E70">
        <f>BAWANA!AQ70</f>
        <v>0</v>
      </c>
      <c r="F70">
        <f t="shared" si="11"/>
        <v>704</v>
      </c>
      <c r="G70">
        <f t="shared" si="12"/>
        <v>465</v>
      </c>
      <c r="H70" s="154"/>
      <c r="I70">
        <f>BRPL_EOD!AO70+BRPL_EOD!AP70</f>
        <v>200</v>
      </c>
      <c r="J70">
        <f>BYPL_EOD!AO70+BYPL_EOD!AP70</f>
        <v>80</v>
      </c>
      <c r="K70">
        <f>MES_EOD!AO70+MES_EOD!AP70</f>
        <v>5</v>
      </c>
      <c r="L70">
        <f>NDMC_EOD!AO70+NDMC_EOD!AP70</f>
        <v>60</v>
      </c>
      <c r="M70">
        <f>TPDDL_EOD!AO70+TPDDL_EOD!AP70</f>
        <v>120</v>
      </c>
      <c r="N70">
        <f t="shared" si="7"/>
        <v>465</v>
      </c>
      <c r="O70" s="154">
        <f t="shared" si="8"/>
        <v>0</v>
      </c>
      <c r="P70">
        <v>200</v>
      </c>
      <c r="Q70">
        <v>80</v>
      </c>
      <c r="R70">
        <v>5</v>
      </c>
      <c r="S70">
        <v>60</v>
      </c>
      <c r="T70">
        <v>120</v>
      </c>
      <c r="U70" s="156">
        <f t="shared" si="9"/>
        <v>465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465</v>
      </c>
      <c r="E71">
        <f>BAWANA!AQ71</f>
        <v>0</v>
      </c>
      <c r="F71">
        <f t="shared" si="11"/>
        <v>704</v>
      </c>
      <c r="G71">
        <f t="shared" si="12"/>
        <v>465</v>
      </c>
      <c r="H71" s="154"/>
      <c r="I71">
        <f>BRPL_EOD!AO71+BRPL_EOD!AP71</f>
        <v>200</v>
      </c>
      <c r="J71">
        <f>BYPL_EOD!AO71+BYPL_EOD!AP71</f>
        <v>80</v>
      </c>
      <c r="K71">
        <f>MES_EOD!AO71+MES_EOD!AP71</f>
        <v>5</v>
      </c>
      <c r="L71">
        <f>NDMC_EOD!AO71+NDMC_EOD!AP71</f>
        <v>60</v>
      </c>
      <c r="M71">
        <f>TPDDL_EOD!AO71+TPDDL_EOD!AP71</f>
        <v>120</v>
      </c>
      <c r="N71">
        <f t="shared" si="7"/>
        <v>465</v>
      </c>
      <c r="O71" s="154">
        <f t="shared" si="8"/>
        <v>0</v>
      </c>
      <c r="P71">
        <v>200</v>
      </c>
      <c r="Q71">
        <v>80</v>
      </c>
      <c r="R71">
        <v>5</v>
      </c>
      <c r="S71">
        <v>60</v>
      </c>
      <c r="T71">
        <v>120</v>
      </c>
      <c r="U71" s="156">
        <f t="shared" si="9"/>
        <v>465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465</v>
      </c>
      <c r="E72">
        <f>BAWANA!AQ72</f>
        <v>0</v>
      </c>
      <c r="F72">
        <f t="shared" si="11"/>
        <v>704</v>
      </c>
      <c r="G72">
        <f t="shared" si="12"/>
        <v>465</v>
      </c>
      <c r="H72" s="154"/>
      <c r="I72">
        <f>BRPL_EOD!AO72+BRPL_EOD!AP72</f>
        <v>200</v>
      </c>
      <c r="J72">
        <f>BYPL_EOD!AO72+BYPL_EOD!AP72</f>
        <v>80</v>
      </c>
      <c r="K72">
        <f>MES_EOD!AO72+MES_EOD!AP72</f>
        <v>5</v>
      </c>
      <c r="L72">
        <f>NDMC_EOD!AO72+NDMC_EOD!AP72</f>
        <v>60</v>
      </c>
      <c r="M72">
        <f>TPDDL_EOD!AO72+TPDDL_EOD!AP72</f>
        <v>120</v>
      </c>
      <c r="N72">
        <f t="shared" si="7"/>
        <v>465</v>
      </c>
      <c r="O72" s="154">
        <f t="shared" si="8"/>
        <v>0</v>
      </c>
      <c r="P72">
        <v>200</v>
      </c>
      <c r="Q72">
        <v>80</v>
      </c>
      <c r="R72">
        <v>5</v>
      </c>
      <c r="S72">
        <v>60</v>
      </c>
      <c r="T72">
        <v>120</v>
      </c>
      <c r="U72" s="156">
        <f t="shared" si="9"/>
        <v>465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476.52</v>
      </c>
      <c r="E73">
        <f>BAWANA!AQ73</f>
        <v>0</v>
      </c>
      <c r="F73">
        <f t="shared" si="11"/>
        <v>704</v>
      </c>
      <c r="G73">
        <f t="shared" si="12"/>
        <v>476.52</v>
      </c>
      <c r="H73" s="154"/>
      <c r="I73">
        <f>BRPL_EOD!AO73+BRPL_EOD!AP73</f>
        <v>200</v>
      </c>
      <c r="J73">
        <f>BYPL_EOD!AO73+BYPL_EOD!AP73</f>
        <v>80</v>
      </c>
      <c r="K73">
        <f>MES_EOD!AO73+MES_EOD!AP73</f>
        <v>16.52</v>
      </c>
      <c r="L73">
        <f>NDMC_EOD!AO73+NDMC_EOD!AP73</f>
        <v>60</v>
      </c>
      <c r="M73">
        <f>TPDDL_EOD!AO73+TPDDL_EOD!AP73</f>
        <v>120</v>
      </c>
      <c r="N73">
        <f t="shared" si="7"/>
        <v>476.52</v>
      </c>
      <c r="O73" s="154">
        <f t="shared" si="8"/>
        <v>0</v>
      </c>
      <c r="P73">
        <v>200</v>
      </c>
      <c r="Q73">
        <v>80</v>
      </c>
      <c r="R73">
        <v>16.52</v>
      </c>
      <c r="S73">
        <v>60</v>
      </c>
      <c r="T73">
        <v>120</v>
      </c>
      <c r="U73" s="156">
        <f t="shared" si="9"/>
        <v>476.52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435</v>
      </c>
      <c r="E74">
        <f>BAWANA!AQ74</f>
        <v>0</v>
      </c>
      <c r="F74">
        <f t="shared" si="11"/>
        <v>704</v>
      </c>
      <c r="G74">
        <f t="shared" si="12"/>
        <v>435</v>
      </c>
      <c r="H74" s="154"/>
      <c r="I74">
        <f>BRPL_EOD!AO74+BRPL_EOD!AP74</f>
        <v>200</v>
      </c>
      <c r="J74">
        <f>BYPL_EOD!AO74+BYPL_EOD!AP74</f>
        <v>80</v>
      </c>
      <c r="K74">
        <f>MES_EOD!AO74+MES_EOD!AP74</f>
        <v>5</v>
      </c>
      <c r="L74">
        <f>NDMC_EOD!AO74+NDMC_EOD!AP74</f>
        <v>30</v>
      </c>
      <c r="M74">
        <f>TPDDL_EOD!AO74+TPDDL_EOD!AP74</f>
        <v>120</v>
      </c>
      <c r="N74">
        <f t="shared" si="7"/>
        <v>435</v>
      </c>
      <c r="O74" s="154">
        <f t="shared" si="8"/>
        <v>0</v>
      </c>
      <c r="P74">
        <v>200</v>
      </c>
      <c r="Q74">
        <v>80</v>
      </c>
      <c r="R74">
        <v>5</v>
      </c>
      <c r="S74">
        <v>30</v>
      </c>
      <c r="T74">
        <v>120</v>
      </c>
      <c r="U74" s="156">
        <f t="shared" si="9"/>
        <v>435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465</v>
      </c>
      <c r="E75">
        <f>BAWANA!AQ75</f>
        <v>0</v>
      </c>
      <c r="F75">
        <f t="shared" si="11"/>
        <v>736</v>
      </c>
      <c r="G75">
        <f t="shared" si="12"/>
        <v>465</v>
      </c>
      <c r="H75" s="154"/>
      <c r="I75">
        <f>BRPL_EOD!AO75+BRPL_EOD!AP75</f>
        <v>200</v>
      </c>
      <c r="J75">
        <f>BYPL_EOD!AO75+BYPL_EOD!AP75</f>
        <v>80</v>
      </c>
      <c r="K75">
        <f>MES_EOD!AO75+MES_EOD!AP75</f>
        <v>5</v>
      </c>
      <c r="L75">
        <f>NDMC_EOD!AO75+NDMC_EOD!AP75</f>
        <v>60</v>
      </c>
      <c r="M75">
        <f>TPDDL_EOD!AO75+TPDDL_EOD!AP75</f>
        <v>120</v>
      </c>
      <c r="N75">
        <f t="shared" si="7"/>
        <v>465</v>
      </c>
      <c r="O75" s="154">
        <f t="shared" si="8"/>
        <v>0</v>
      </c>
      <c r="P75">
        <v>200</v>
      </c>
      <c r="Q75">
        <v>80</v>
      </c>
      <c r="R75">
        <v>5</v>
      </c>
      <c r="S75">
        <v>60</v>
      </c>
      <c r="T75">
        <v>120</v>
      </c>
      <c r="U75" s="156">
        <f t="shared" si="9"/>
        <v>465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465</v>
      </c>
      <c r="E76">
        <f>BAWANA!AQ76</f>
        <v>0</v>
      </c>
      <c r="F76">
        <f t="shared" si="11"/>
        <v>736</v>
      </c>
      <c r="G76">
        <f t="shared" si="12"/>
        <v>465</v>
      </c>
      <c r="H76" s="154"/>
      <c r="I76">
        <f>BRPL_EOD!AO76+BRPL_EOD!AP76</f>
        <v>200</v>
      </c>
      <c r="J76">
        <f>BYPL_EOD!AO76+BYPL_EOD!AP76</f>
        <v>80</v>
      </c>
      <c r="K76">
        <f>MES_EOD!AO76+MES_EOD!AP76</f>
        <v>5</v>
      </c>
      <c r="L76">
        <f>NDMC_EOD!AO76+NDMC_EOD!AP76</f>
        <v>60</v>
      </c>
      <c r="M76">
        <f>TPDDL_EOD!AO76+TPDDL_EOD!AP76</f>
        <v>120</v>
      </c>
      <c r="N76">
        <f t="shared" si="7"/>
        <v>465</v>
      </c>
      <c r="O76" s="154">
        <f t="shared" si="8"/>
        <v>0</v>
      </c>
      <c r="P76">
        <v>200</v>
      </c>
      <c r="Q76">
        <v>80</v>
      </c>
      <c r="R76">
        <v>5</v>
      </c>
      <c r="S76">
        <v>60</v>
      </c>
      <c r="T76">
        <v>120</v>
      </c>
      <c r="U76" s="156">
        <f t="shared" si="9"/>
        <v>465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465</v>
      </c>
      <c r="E77">
        <f>BAWANA!AQ77</f>
        <v>0</v>
      </c>
      <c r="F77">
        <f t="shared" si="11"/>
        <v>736</v>
      </c>
      <c r="G77">
        <f t="shared" si="12"/>
        <v>465</v>
      </c>
      <c r="H77" s="154"/>
      <c r="I77">
        <f>BRPL_EOD!AO77+BRPL_EOD!AP77</f>
        <v>200</v>
      </c>
      <c r="J77">
        <f>BYPL_EOD!AO77+BYPL_EOD!AP77</f>
        <v>80</v>
      </c>
      <c r="K77">
        <f>MES_EOD!AO77+MES_EOD!AP77</f>
        <v>5</v>
      </c>
      <c r="L77">
        <f>NDMC_EOD!AO77+NDMC_EOD!AP77</f>
        <v>60</v>
      </c>
      <c r="M77">
        <f>TPDDL_EOD!AO77+TPDDL_EOD!AP77</f>
        <v>120</v>
      </c>
      <c r="N77">
        <f t="shared" si="7"/>
        <v>465</v>
      </c>
      <c r="O77" s="154">
        <f t="shared" si="8"/>
        <v>0</v>
      </c>
      <c r="P77">
        <v>200</v>
      </c>
      <c r="Q77">
        <v>80</v>
      </c>
      <c r="R77">
        <v>5</v>
      </c>
      <c r="S77">
        <v>60</v>
      </c>
      <c r="T77">
        <v>120</v>
      </c>
      <c r="U77" s="156">
        <f t="shared" si="9"/>
        <v>465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465</v>
      </c>
      <c r="E78">
        <f>BAWANA!AQ78</f>
        <v>0</v>
      </c>
      <c r="F78">
        <f t="shared" si="11"/>
        <v>736</v>
      </c>
      <c r="G78">
        <f t="shared" si="12"/>
        <v>465</v>
      </c>
      <c r="H78" s="154"/>
      <c r="I78">
        <f>BRPL_EOD!AO78+BRPL_EOD!AP78</f>
        <v>200</v>
      </c>
      <c r="J78">
        <f>BYPL_EOD!AO78+BYPL_EOD!AP78</f>
        <v>80</v>
      </c>
      <c r="K78">
        <f>MES_EOD!AO78+MES_EOD!AP78</f>
        <v>5</v>
      </c>
      <c r="L78">
        <f>NDMC_EOD!AO78+NDMC_EOD!AP78</f>
        <v>60</v>
      </c>
      <c r="M78">
        <f>TPDDL_EOD!AO78+TPDDL_EOD!AP78</f>
        <v>120</v>
      </c>
      <c r="N78">
        <f t="shared" si="7"/>
        <v>465</v>
      </c>
      <c r="O78" s="154">
        <f t="shared" si="8"/>
        <v>0</v>
      </c>
      <c r="P78">
        <v>200</v>
      </c>
      <c r="Q78">
        <v>80</v>
      </c>
      <c r="R78">
        <v>5</v>
      </c>
      <c r="S78">
        <v>60</v>
      </c>
      <c r="T78">
        <v>120</v>
      </c>
      <c r="U78" s="156">
        <f t="shared" si="9"/>
        <v>465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460.04</v>
      </c>
      <c r="E79">
        <f>BAWANA!AQ79</f>
        <v>0</v>
      </c>
      <c r="F79">
        <f t="shared" si="11"/>
        <v>736</v>
      </c>
      <c r="G79">
        <f t="shared" si="12"/>
        <v>460.04</v>
      </c>
      <c r="H79" s="154"/>
      <c r="I79">
        <f>BRPL_EOD!AO79+BRPL_EOD!AP79</f>
        <v>183</v>
      </c>
      <c r="J79">
        <f>BYPL_EOD!AO79+BYPL_EOD!AP79</f>
        <v>80</v>
      </c>
      <c r="K79">
        <f>MES_EOD!AO79+MES_EOD!AP79</f>
        <v>17.04</v>
      </c>
      <c r="L79">
        <f>NDMC_EOD!AO79+NDMC_EOD!AP79</f>
        <v>60</v>
      </c>
      <c r="M79">
        <f>TPDDL_EOD!AO79+TPDDL_EOD!AP79</f>
        <v>120</v>
      </c>
      <c r="N79">
        <f t="shared" si="7"/>
        <v>460.04</v>
      </c>
      <c r="O79" s="154">
        <f t="shared" si="8"/>
        <v>0</v>
      </c>
      <c r="P79">
        <v>183</v>
      </c>
      <c r="Q79">
        <v>80</v>
      </c>
      <c r="R79">
        <v>17.04</v>
      </c>
      <c r="S79">
        <v>60</v>
      </c>
      <c r="T79">
        <v>120</v>
      </c>
      <c r="U79" s="156">
        <f t="shared" si="9"/>
        <v>460.04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421</v>
      </c>
      <c r="E80">
        <f>BAWANA!AQ80</f>
        <v>0</v>
      </c>
      <c r="F80">
        <f t="shared" si="11"/>
        <v>736</v>
      </c>
      <c r="G80">
        <f t="shared" si="12"/>
        <v>421</v>
      </c>
      <c r="H80" s="154"/>
      <c r="I80">
        <f>BRPL_EOD!AO80+BRPL_EOD!AP80</f>
        <v>186</v>
      </c>
      <c r="J80">
        <f>BYPL_EOD!AO80+BYPL_EOD!AP80</f>
        <v>80</v>
      </c>
      <c r="K80">
        <f>MES_EOD!AO80+MES_EOD!AP80</f>
        <v>5</v>
      </c>
      <c r="L80">
        <f>NDMC_EOD!AO80+NDMC_EOD!AP80</f>
        <v>30</v>
      </c>
      <c r="M80">
        <f>TPDDL_EOD!AO80+TPDDL_EOD!AP80</f>
        <v>120</v>
      </c>
      <c r="N80">
        <f t="shared" si="7"/>
        <v>421</v>
      </c>
      <c r="O80" s="154">
        <f t="shared" si="8"/>
        <v>0</v>
      </c>
      <c r="P80">
        <v>186</v>
      </c>
      <c r="Q80">
        <v>80</v>
      </c>
      <c r="R80">
        <v>5</v>
      </c>
      <c r="S80">
        <v>30</v>
      </c>
      <c r="T80">
        <v>120</v>
      </c>
      <c r="U80" s="156">
        <f t="shared" si="9"/>
        <v>421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419</v>
      </c>
      <c r="E81">
        <f>BAWANA!AQ81</f>
        <v>0</v>
      </c>
      <c r="F81">
        <f t="shared" si="11"/>
        <v>736</v>
      </c>
      <c r="G81">
        <f t="shared" si="12"/>
        <v>419</v>
      </c>
      <c r="H81" s="154"/>
      <c r="I81">
        <f>BRPL_EOD!AO81+BRPL_EOD!AP81</f>
        <v>154</v>
      </c>
      <c r="J81">
        <f>BYPL_EOD!AO81+BYPL_EOD!AP81</f>
        <v>80</v>
      </c>
      <c r="K81">
        <f>MES_EOD!AO81+MES_EOD!AP81</f>
        <v>5</v>
      </c>
      <c r="L81">
        <f>NDMC_EOD!AO81+NDMC_EOD!AP81</f>
        <v>60</v>
      </c>
      <c r="M81">
        <f>TPDDL_EOD!AO81+TPDDL_EOD!AP81</f>
        <v>120</v>
      </c>
      <c r="N81">
        <f t="shared" si="7"/>
        <v>419</v>
      </c>
      <c r="O81" s="154">
        <f t="shared" si="8"/>
        <v>0</v>
      </c>
      <c r="P81">
        <v>154</v>
      </c>
      <c r="Q81">
        <v>80</v>
      </c>
      <c r="R81">
        <v>5</v>
      </c>
      <c r="S81">
        <v>60</v>
      </c>
      <c r="T81">
        <v>120</v>
      </c>
      <c r="U81" s="156">
        <f t="shared" si="9"/>
        <v>419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419</v>
      </c>
      <c r="E82">
        <f>BAWANA!AQ82</f>
        <v>0</v>
      </c>
      <c r="F82">
        <f t="shared" si="11"/>
        <v>736</v>
      </c>
      <c r="G82">
        <f t="shared" si="12"/>
        <v>419</v>
      </c>
      <c r="H82" s="154"/>
      <c r="I82">
        <f>BRPL_EOD!AO82+BRPL_EOD!AP82</f>
        <v>154</v>
      </c>
      <c r="J82">
        <f>BYPL_EOD!AO82+BYPL_EOD!AP82</f>
        <v>80</v>
      </c>
      <c r="K82">
        <f>MES_EOD!AO82+MES_EOD!AP82</f>
        <v>5</v>
      </c>
      <c r="L82">
        <f>NDMC_EOD!AO82+NDMC_EOD!AP82</f>
        <v>60</v>
      </c>
      <c r="M82">
        <f>TPDDL_EOD!AO82+TPDDL_EOD!AP82</f>
        <v>120</v>
      </c>
      <c r="N82">
        <f t="shared" si="7"/>
        <v>419</v>
      </c>
      <c r="O82" s="154">
        <f t="shared" si="8"/>
        <v>0</v>
      </c>
      <c r="P82">
        <v>154</v>
      </c>
      <c r="Q82">
        <v>80</v>
      </c>
      <c r="R82">
        <v>5</v>
      </c>
      <c r="S82">
        <v>60</v>
      </c>
      <c r="T82">
        <v>120</v>
      </c>
      <c r="U82" s="156">
        <f t="shared" si="9"/>
        <v>419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415</v>
      </c>
      <c r="E83">
        <f>BAWANA!AQ83</f>
        <v>0</v>
      </c>
      <c r="F83">
        <f t="shared" si="11"/>
        <v>736</v>
      </c>
      <c r="G83">
        <f t="shared" si="12"/>
        <v>415</v>
      </c>
      <c r="H83" s="154"/>
      <c r="I83">
        <f>BRPL_EOD!AO83+BRPL_EOD!AP83</f>
        <v>150</v>
      </c>
      <c r="J83">
        <f>BYPL_EOD!AO83+BYPL_EOD!AP83</f>
        <v>80</v>
      </c>
      <c r="K83">
        <f>MES_EOD!AO83+MES_EOD!AP83</f>
        <v>5</v>
      </c>
      <c r="L83">
        <f>NDMC_EOD!AO83+NDMC_EOD!AP83</f>
        <v>60</v>
      </c>
      <c r="M83">
        <f>TPDDL_EOD!AO83+TPDDL_EOD!AP83</f>
        <v>120</v>
      </c>
      <c r="N83">
        <f t="shared" si="7"/>
        <v>415</v>
      </c>
      <c r="O83" s="154">
        <f t="shared" si="8"/>
        <v>0</v>
      </c>
      <c r="P83">
        <v>150</v>
      </c>
      <c r="Q83">
        <v>80</v>
      </c>
      <c r="R83">
        <v>5</v>
      </c>
      <c r="S83">
        <v>60</v>
      </c>
      <c r="T83">
        <v>120</v>
      </c>
      <c r="U83" s="156">
        <f t="shared" si="9"/>
        <v>415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415</v>
      </c>
      <c r="E84">
        <f>BAWANA!AQ84</f>
        <v>0</v>
      </c>
      <c r="F84">
        <f t="shared" si="11"/>
        <v>736</v>
      </c>
      <c r="G84">
        <f t="shared" si="12"/>
        <v>415</v>
      </c>
      <c r="H84" s="154"/>
      <c r="I84">
        <f>BRPL_EOD!AO84+BRPL_EOD!AP84</f>
        <v>150</v>
      </c>
      <c r="J84">
        <f>BYPL_EOD!AO84+BYPL_EOD!AP84</f>
        <v>80</v>
      </c>
      <c r="K84">
        <f>MES_EOD!AO84+MES_EOD!AP84</f>
        <v>5</v>
      </c>
      <c r="L84">
        <f>NDMC_EOD!AO84+NDMC_EOD!AP84</f>
        <v>60</v>
      </c>
      <c r="M84">
        <f>TPDDL_EOD!AO84+TPDDL_EOD!AP84</f>
        <v>120</v>
      </c>
      <c r="N84">
        <f t="shared" si="7"/>
        <v>415</v>
      </c>
      <c r="O84" s="154">
        <f t="shared" si="8"/>
        <v>0</v>
      </c>
      <c r="P84">
        <v>150</v>
      </c>
      <c r="Q84">
        <v>80</v>
      </c>
      <c r="R84">
        <v>5</v>
      </c>
      <c r="S84">
        <v>60</v>
      </c>
      <c r="T84">
        <v>120</v>
      </c>
      <c r="U84" s="156">
        <f t="shared" si="9"/>
        <v>415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427.34</v>
      </c>
      <c r="E85">
        <f>BAWANA!AQ85</f>
        <v>0</v>
      </c>
      <c r="F85">
        <f t="shared" si="11"/>
        <v>736</v>
      </c>
      <c r="G85">
        <f t="shared" si="12"/>
        <v>427.34</v>
      </c>
      <c r="H85" s="154"/>
      <c r="I85">
        <f>BRPL_EOD!AO85+BRPL_EOD!AP85</f>
        <v>150</v>
      </c>
      <c r="J85">
        <f>BYPL_EOD!AO85+BYPL_EOD!AP85</f>
        <v>80</v>
      </c>
      <c r="K85">
        <f>MES_EOD!AO85+MES_EOD!AP85</f>
        <v>17.34</v>
      </c>
      <c r="L85">
        <f>NDMC_EOD!AO85+NDMC_EOD!AP85</f>
        <v>60</v>
      </c>
      <c r="M85">
        <f>TPDDL_EOD!AO85+TPDDL_EOD!AP85</f>
        <v>120</v>
      </c>
      <c r="N85">
        <f t="shared" si="7"/>
        <v>427.34000000000003</v>
      </c>
      <c r="O85" s="154">
        <f t="shared" si="8"/>
        <v>0</v>
      </c>
      <c r="P85">
        <v>149.99999999999997</v>
      </c>
      <c r="Q85">
        <v>79.999999999999986</v>
      </c>
      <c r="R85">
        <v>17.339999999999996</v>
      </c>
      <c r="S85">
        <v>59.999999999999993</v>
      </c>
      <c r="T85">
        <v>119.99999999999999</v>
      </c>
      <c r="U85" s="156">
        <f t="shared" si="9"/>
        <v>427.33999999999992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405</v>
      </c>
      <c r="E86">
        <f>BAWANA!AQ86</f>
        <v>0</v>
      </c>
      <c r="F86">
        <f t="shared" si="11"/>
        <v>736</v>
      </c>
      <c r="G86">
        <f t="shared" si="12"/>
        <v>405</v>
      </c>
      <c r="H86" s="154"/>
      <c r="I86">
        <f>BRPL_EOD!AO86+BRPL_EOD!AP86</f>
        <v>170</v>
      </c>
      <c r="J86">
        <f>BYPL_EOD!AO86+BYPL_EOD!AP86</f>
        <v>80</v>
      </c>
      <c r="K86">
        <f>MES_EOD!AO86+MES_EOD!AP86</f>
        <v>5</v>
      </c>
      <c r="L86">
        <f>NDMC_EOD!AO86+NDMC_EOD!AP86</f>
        <v>30</v>
      </c>
      <c r="M86">
        <f>TPDDL_EOD!AO86+TPDDL_EOD!AP86</f>
        <v>120</v>
      </c>
      <c r="N86">
        <f t="shared" si="7"/>
        <v>405</v>
      </c>
      <c r="O86" s="154">
        <f t="shared" si="8"/>
        <v>0</v>
      </c>
      <c r="P86">
        <v>170</v>
      </c>
      <c r="Q86">
        <v>80</v>
      </c>
      <c r="R86">
        <v>5</v>
      </c>
      <c r="S86">
        <v>30</v>
      </c>
      <c r="T86">
        <v>120</v>
      </c>
      <c r="U86" s="156">
        <f t="shared" si="9"/>
        <v>405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415</v>
      </c>
      <c r="E87">
        <f>BAWANA!AQ87</f>
        <v>0</v>
      </c>
      <c r="F87">
        <f t="shared" si="11"/>
        <v>736</v>
      </c>
      <c r="G87">
        <f t="shared" si="12"/>
        <v>415</v>
      </c>
      <c r="H87" s="154"/>
      <c r="I87">
        <f>BRPL_EOD!AO87+BRPL_EOD!AP87</f>
        <v>150</v>
      </c>
      <c r="J87">
        <f>BYPL_EOD!AO87+BYPL_EOD!AP87</f>
        <v>80</v>
      </c>
      <c r="K87">
        <f>MES_EOD!AO87+MES_EOD!AP87</f>
        <v>5</v>
      </c>
      <c r="L87">
        <f>NDMC_EOD!AO87+NDMC_EOD!AP87</f>
        <v>60</v>
      </c>
      <c r="M87">
        <f>TPDDL_EOD!AO87+TPDDL_EOD!AP87</f>
        <v>120</v>
      </c>
      <c r="N87">
        <f t="shared" si="7"/>
        <v>415</v>
      </c>
      <c r="O87" s="154">
        <f t="shared" si="8"/>
        <v>0</v>
      </c>
      <c r="P87">
        <v>150</v>
      </c>
      <c r="Q87">
        <v>80</v>
      </c>
      <c r="R87">
        <v>5</v>
      </c>
      <c r="S87">
        <v>60</v>
      </c>
      <c r="T87">
        <v>120</v>
      </c>
      <c r="U87" s="156">
        <f t="shared" si="9"/>
        <v>415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415</v>
      </c>
      <c r="E88">
        <f>BAWANA!AQ88</f>
        <v>0</v>
      </c>
      <c r="F88">
        <f t="shared" si="11"/>
        <v>736</v>
      </c>
      <c r="G88">
        <f t="shared" si="12"/>
        <v>415</v>
      </c>
      <c r="H88" s="154"/>
      <c r="I88">
        <f>BRPL_EOD!AO88+BRPL_EOD!AP88</f>
        <v>150</v>
      </c>
      <c r="J88">
        <f>BYPL_EOD!AO88+BYPL_EOD!AP88</f>
        <v>80</v>
      </c>
      <c r="K88">
        <f>MES_EOD!AO88+MES_EOD!AP88</f>
        <v>5</v>
      </c>
      <c r="L88">
        <f>NDMC_EOD!AO88+NDMC_EOD!AP88</f>
        <v>60</v>
      </c>
      <c r="M88">
        <f>TPDDL_EOD!AO88+TPDDL_EOD!AP88</f>
        <v>120</v>
      </c>
      <c r="N88">
        <f t="shared" si="7"/>
        <v>415</v>
      </c>
      <c r="O88" s="154">
        <f t="shared" si="8"/>
        <v>0</v>
      </c>
      <c r="P88">
        <v>150</v>
      </c>
      <c r="Q88">
        <v>80</v>
      </c>
      <c r="R88">
        <v>5</v>
      </c>
      <c r="S88">
        <v>60</v>
      </c>
      <c r="T88">
        <v>120</v>
      </c>
      <c r="U88" s="156">
        <f t="shared" si="9"/>
        <v>415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505</v>
      </c>
      <c r="E89">
        <f>BAWANA!AQ89</f>
        <v>0</v>
      </c>
      <c r="F89">
        <f t="shared" si="11"/>
        <v>736</v>
      </c>
      <c r="G89">
        <f t="shared" si="12"/>
        <v>505</v>
      </c>
      <c r="H89" s="154"/>
      <c r="I89">
        <f>BRPL_EOD!AO89+BRPL_EOD!AP89</f>
        <v>240</v>
      </c>
      <c r="J89">
        <f>BYPL_EOD!AO89+BYPL_EOD!AP89</f>
        <v>80</v>
      </c>
      <c r="K89">
        <f>MES_EOD!AO89+MES_EOD!AP89</f>
        <v>5</v>
      </c>
      <c r="L89">
        <f>NDMC_EOD!AO89+NDMC_EOD!AP89</f>
        <v>60</v>
      </c>
      <c r="M89">
        <f>TPDDL_EOD!AO89+TPDDL_EOD!AP89</f>
        <v>120</v>
      </c>
      <c r="N89">
        <f t="shared" si="7"/>
        <v>505</v>
      </c>
      <c r="O89" s="154">
        <f t="shared" si="8"/>
        <v>0</v>
      </c>
      <c r="P89">
        <v>240</v>
      </c>
      <c r="Q89">
        <v>80</v>
      </c>
      <c r="R89">
        <v>5</v>
      </c>
      <c r="S89">
        <v>60</v>
      </c>
      <c r="T89">
        <v>120</v>
      </c>
      <c r="U89" s="156">
        <f t="shared" si="9"/>
        <v>505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545</v>
      </c>
      <c r="E90">
        <f>BAWANA!AQ90</f>
        <v>0</v>
      </c>
      <c r="F90">
        <f t="shared" si="11"/>
        <v>736</v>
      </c>
      <c r="G90">
        <f t="shared" si="12"/>
        <v>545</v>
      </c>
      <c r="H90" s="154"/>
      <c r="I90">
        <f>BRPL_EOD!AO90+BRPL_EOD!AP90</f>
        <v>310</v>
      </c>
      <c r="J90">
        <f>BYPL_EOD!AO90+BYPL_EOD!AP90</f>
        <v>50</v>
      </c>
      <c r="K90">
        <f>MES_EOD!AO90+MES_EOD!AP90</f>
        <v>5</v>
      </c>
      <c r="L90">
        <f>NDMC_EOD!AO90+NDMC_EOD!AP90</f>
        <v>60</v>
      </c>
      <c r="M90">
        <f>TPDDL_EOD!AO90+TPDDL_EOD!AP90</f>
        <v>120</v>
      </c>
      <c r="N90">
        <f t="shared" si="7"/>
        <v>545</v>
      </c>
      <c r="O90" s="154">
        <f t="shared" si="8"/>
        <v>0</v>
      </c>
      <c r="P90">
        <v>310</v>
      </c>
      <c r="Q90">
        <v>50</v>
      </c>
      <c r="R90">
        <v>5</v>
      </c>
      <c r="S90">
        <v>60</v>
      </c>
      <c r="T90">
        <v>120</v>
      </c>
      <c r="U90" s="156">
        <f t="shared" si="9"/>
        <v>545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437.74</v>
      </c>
      <c r="E91">
        <f>BAWANA!AQ91</f>
        <v>0</v>
      </c>
      <c r="F91">
        <f t="shared" si="11"/>
        <v>736</v>
      </c>
      <c r="G91">
        <f t="shared" si="12"/>
        <v>437.74</v>
      </c>
      <c r="H91" s="154"/>
      <c r="I91">
        <f>BRPL_EOD!AO91+BRPL_EOD!AP91</f>
        <v>190</v>
      </c>
      <c r="J91">
        <f>BYPL_EOD!AO91+BYPL_EOD!AP91</f>
        <v>50</v>
      </c>
      <c r="K91">
        <f>MES_EOD!AO91+MES_EOD!AP91</f>
        <v>17.739999999999998</v>
      </c>
      <c r="L91">
        <f>NDMC_EOD!AO91+NDMC_EOD!AP91</f>
        <v>60</v>
      </c>
      <c r="M91">
        <f>TPDDL_EOD!AO91+TPDDL_EOD!AP91</f>
        <v>120</v>
      </c>
      <c r="N91">
        <f t="shared" si="7"/>
        <v>437.74</v>
      </c>
      <c r="O91" s="154">
        <f t="shared" si="8"/>
        <v>0</v>
      </c>
      <c r="P91">
        <v>190</v>
      </c>
      <c r="Q91">
        <v>50</v>
      </c>
      <c r="R91">
        <v>17.739999999999998</v>
      </c>
      <c r="S91">
        <v>60</v>
      </c>
      <c r="T91">
        <v>120</v>
      </c>
      <c r="U91" s="156">
        <f t="shared" si="9"/>
        <v>437.74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470</v>
      </c>
      <c r="E92">
        <f>BAWANA!AQ92</f>
        <v>0</v>
      </c>
      <c r="F92">
        <f t="shared" si="11"/>
        <v>736</v>
      </c>
      <c r="G92">
        <f t="shared" si="12"/>
        <v>470</v>
      </c>
      <c r="H92" s="154"/>
      <c r="I92">
        <f>BRPL_EOD!AO92+BRPL_EOD!AP92</f>
        <v>265</v>
      </c>
      <c r="J92">
        <f>BYPL_EOD!AO92+BYPL_EOD!AP92</f>
        <v>50</v>
      </c>
      <c r="K92">
        <f>MES_EOD!AO92+MES_EOD!AP92</f>
        <v>5</v>
      </c>
      <c r="L92">
        <f>NDMC_EOD!AO92+NDMC_EOD!AP92</f>
        <v>30</v>
      </c>
      <c r="M92">
        <f>TPDDL_EOD!AO92+TPDDL_EOD!AP92</f>
        <v>120</v>
      </c>
      <c r="N92">
        <f t="shared" si="7"/>
        <v>470</v>
      </c>
      <c r="O92" s="154">
        <f t="shared" si="8"/>
        <v>0</v>
      </c>
      <c r="P92">
        <v>265</v>
      </c>
      <c r="Q92">
        <v>50</v>
      </c>
      <c r="R92">
        <v>5</v>
      </c>
      <c r="S92">
        <v>30</v>
      </c>
      <c r="T92">
        <v>120</v>
      </c>
      <c r="U92" s="156">
        <f t="shared" si="9"/>
        <v>470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546</v>
      </c>
      <c r="E93">
        <f>BAWANA!AQ93</f>
        <v>0</v>
      </c>
      <c r="F93">
        <f t="shared" si="11"/>
        <v>736</v>
      </c>
      <c r="G93">
        <f t="shared" si="12"/>
        <v>546</v>
      </c>
      <c r="H93" s="154"/>
      <c r="I93">
        <f>BRPL_EOD!AO93+BRPL_EOD!AP93</f>
        <v>311</v>
      </c>
      <c r="J93">
        <f>BYPL_EOD!AO93+BYPL_EOD!AP93</f>
        <v>50</v>
      </c>
      <c r="K93">
        <f>MES_EOD!AO93+MES_EOD!AP93</f>
        <v>5</v>
      </c>
      <c r="L93">
        <f>NDMC_EOD!AO93+NDMC_EOD!AP93</f>
        <v>60</v>
      </c>
      <c r="M93">
        <f>TPDDL_EOD!AO93+TPDDL_EOD!AP93</f>
        <v>120</v>
      </c>
      <c r="N93">
        <f t="shared" si="7"/>
        <v>546</v>
      </c>
      <c r="O93" s="154">
        <f t="shared" si="8"/>
        <v>0</v>
      </c>
      <c r="P93">
        <v>311</v>
      </c>
      <c r="Q93">
        <v>50</v>
      </c>
      <c r="R93">
        <v>5</v>
      </c>
      <c r="S93">
        <v>60</v>
      </c>
      <c r="T93">
        <v>120</v>
      </c>
      <c r="U93" s="156">
        <f t="shared" si="9"/>
        <v>546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583</v>
      </c>
      <c r="E94">
        <f>BAWANA!AQ94</f>
        <v>0</v>
      </c>
      <c r="F94">
        <f t="shared" si="11"/>
        <v>736</v>
      </c>
      <c r="G94">
        <f t="shared" si="12"/>
        <v>583</v>
      </c>
      <c r="H94" s="154"/>
      <c r="I94">
        <f>BRPL_EOD!AO94+BRPL_EOD!AP94</f>
        <v>348</v>
      </c>
      <c r="J94">
        <f>BYPL_EOD!AO94+BYPL_EOD!AP94</f>
        <v>50</v>
      </c>
      <c r="K94">
        <f>MES_EOD!AO94+MES_EOD!AP94</f>
        <v>5</v>
      </c>
      <c r="L94">
        <f>NDMC_EOD!AO94+NDMC_EOD!AP94</f>
        <v>60</v>
      </c>
      <c r="M94">
        <f>TPDDL_EOD!AO94+TPDDL_EOD!AP94</f>
        <v>120</v>
      </c>
      <c r="N94">
        <f t="shared" si="7"/>
        <v>583</v>
      </c>
      <c r="O94" s="154">
        <f t="shared" si="8"/>
        <v>0</v>
      </c>
      <c r="P94">
        <v>348</v>
      </c>
      <c r="Q94">
        <v>50</v>
      </c>
      <c r="R94">
        <v>5</v>
      </c>
      <c r="S94">
        <v>60</v>
      </c>
      <c r="T94">
        <v>120</v>
      </c>
      <c r="U94" s="156">
        <f t="shared" si="9"/>
        <v>583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595</v>
      </c>
      <c r="E95">
        <f>BAWANA!AQ95</f>
        <v>0</v>
      </c>
      <c r="F95">
        <f t="shared" si="11"/>
        <v>736</v>
      </c>
      <c r="G95">
        <f t="shared" si="12"/>
        <v>595</v>
      </c>
      <c r="H95" s="154"/>
      <c r="I95">
        <f>BRPL_EOD!AO95+BRPL_EOD!AP95</f>
        <v>360</v>
      </c>
      <c r="J95">
        <f>BYPL_EOD!AO95+BYPL_EOD!AP95</f>
        <v>50</v>
      </c>
      <c r="K95">
        <f>MES_EOD!AO95+MES_EOD!AP95</f>
        <v>5</v>
      </c>
      <c r="L95">
        <f>NDMC_EOD!AO95+NDMC_EOD!AP95</f>
        <v>60</v>
      </c>
      <c r="M95">
        <f>TPDDL_EOD!AO95+TPDDL_EOD!AP95</f>
        <v>120</v>
      </c>
      <c r="N95">
        <f t="shared" si="7"/>
        <v>595</v>
      </c>
      <c r="O95" s="154">
        <f t="shared" si="8"/>
        <v>0</v>
      </c>
      <c r="P95">
        <v>360</v>
      </c>
      <c r="Q95">
        <v>50</v>
      </c>
      <c r="R95">
        <v>5</v>
      </c>
      <c r="S95">
        <v>60</v>
      </c>
      <c r="T95">
        <v>120</v>
      </c>
      <c r="U95" s="156">
        <f t="shared" si="9"/>
        <v>595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600</v>
      </c>
      <c r="E96">
        <f>BAWANA!AQ96</f>
        <v>0</v>
      </c>
      <c r="F96">
        <f t="shared" si="11"/>
        <v>736</v>
      </c>
      <c r="G96">
        <f t="shared" si="12"/>
        <v>600</v>
      </c>
      <c r="H96" s="154"/>
      <c r="I96">
        <f>BRPL_EOD!AO96+BRPL_EOD!AP96</f>
        <v>368.09</v>
      </c>
      <c r="J96">
        <f>BYPL_EOD!AO96+BYPL_EOD!AP96</f>
        <v>49.34</v>
      </c>
      <c r="K96">
        <f>MES_EOD!AO96+MES_EOD!AP96</f>
        <v>4.93</v>
      </c>
      <c r="L96">
        <f>NDMC_EOD!AO96+NDMC_EOD!AP96</f>
        <v>59.21</v>
      </c>
      <c r="M96">
        <f>TPDDL_EOD!AO96+TPDDL_EOD!AP96</f>
        <v>118.42</v>
      </c>
      <c r="N96">
        <f t="shared" si="7"/>
        <v>599.9899999999999</v>
      </c>
      <c r="O96" s="154">
        <f t="shared" si="8"/>
        <v>1.0000000000104592E-2</v>
      </c>
      <c r="P96">
        <v>368.09</v>
      </c>
      <c r="Q96">
        <v>49.343476828044253</v>
      </c>
      <c r="R96">
        <v>4.9304151484386249</v>
      </c>
      <c r="S96">
        <v>59.211832193328028</v>
      </c>
      <c r="T96">
        <v>118.4242758301892</v>
      </c>
      <c r="U96" s="156">
        <f t="shared" si="9"/>
        <v>600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600</v>
      </c>
      <c r="E97">
        <f>BAWANA!AQ97</f>
        <v>0</v>
      </c>
      <c r="F97">
        <f t="shared" si="11"/>
        <v>736</v>
      </c>
      <c r="G97">
        <f t="shared" si="12"/>
        <v>600</v>
      </c>
      <c r="H97" s="154"/>
      <c r="I97">
        <f>BRPL_EOD!AO97+BRPL_EOD!AP97</f>
        <v>363.96</v>
      </c>
      <c r="J97">
        <f>BYPL_EOD!AO97+BYPL_EOD!AP97</f>
        <v>47.64</v>
      </c>
      <c r="K97">
        <f>MES_EOD!AO97+MES_EOD!AP97</f>
        <v>16.899999999999999</v>
      </c>
      <c r="L97">
        <f>NDMC_EOD!AO97+NDMC_EOD!AP97</f>
        <v>57.17</v>
      </c>
      <c r="M97">
        <f>TPDDL_EOD!AO97+TPDDL_EOD!AP97</f>
        <v>114.33</v>
      </c>
      <c r="N97">
        <f t="shared" si="7"/>
        <v>600</v>
      </c>
      <c r="O97" s="154">
        <f t="shared" si="8"/>
        <v>0</v>
      </c>
      <c r="P97">
        <v>363.96</v>
      </c>
      <c r="Q97">
        <v>47.64</v>
      </c>
      <c r="R97">
        <v>16.899999999999999</v>
      </c>
      <c r="S97">
        <v>57.17</v>
      </c>
      <c r="T97">
        <v>114.33</v>
      </c>
      <c r="U97" s="156">
        <f t="shared" si="9"/>
        <v>600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600</v>
      </c>
      <c r="E98">
        <f>BAWANA!AQ98</f>
        <v>0</v>
      </c>
      <c r="F98">
        <f t="shared" si="11"/>
        <v>736</v>
      </c>
      <c r="G98">
        <f t="shared" si="12"/>
        <v>600</v>
      </c>
      <c r="H98" s="154"/>
      <c r="I98">
        <f>BRPL_EOD!AO98+BRPL_EOD!AP98</f>
        <v>372.95</v>
      </c>
      <c r="J98">
        <f>BYPL_EOD!AO98+BYPL_EOD!AP98</f>
        <v>48.31</v>
      </c>
      <c r="K98">
        <f>MES_EOD!AO98+MES_EOD!AP98</f>
        <v>4.83</v>
      </c>
      <c r="L98">
        <f>NDMC_EOD!AO98+NDMC_EOD!AP98</f>
        <v>57.97</v>
      </c>
      <c r="M98">
        <f>TPDDL_EOD!AO98+TPDDL_EOD!AP98</f>
        <v>115.94</v>
      </c>
      <c r="N98">
        <f t="shared" si="7"/>
        <v>600</v>
      </c>
      <c r="O98" s="154">
        <f t="shared" si="8"/>
        <v>0</v>
      </c>
      <c r="P98">
        <v>372.95</v>
      </c>
      <c r="Q98">
        <v>48.31</v>
      </c>
      <c r="R98">
        <v>4.83</v>
      </c>
      <c r="S98">
        <v>57.97</v>
      </c>
      <c r="T98">
        <v>115.94</v>
      </c>
      <c r="U98" s="156">
        <f t="shared" si="9"/>
        <v>600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22.04</v>
      </c>
      <c r="C99" s="156">
        <f t="shared" ref="C99:U99" si="14">SUM(C3:C98)/4000</f>
        <v>0</v>
      </c>
      <c r="D99" s="156">
        <f t="shared" si="14"/>
        <v>10.921027499999997</v>
      </c>
      <c r="E99" s="156">
        <f t="shared" si="14"/>
        <v>0</v>
      </c>
      <c r="F99" s="156">
        <f t="shared" si="14"/>
        <v>17.632000000000001</v>
      </c>
      <c r="G99" s="156">
        <f t="shared" si="14"/>
        <v>10.921027499999997</v>
      </c>
      <c r="H99" s="156"/>
      <c r="I99" s="156">
        <f t="shared" si="14"/>
        <v>5.0494899999999996</v>
      </c>
      <c r="J99" s="156">
        <f t="shared" si="14"/>
        <v>1.8513225000000002</v>
      </c>
      <c r="K99" s="156">
        <f t="shared" si="14"/>
        <v>0.17298249999999998</v>
      </c>
      <c r="L99" s="156">
        <f t="shared" si="14"/>
        <v>0.96505999999999992</v>
      </c>
      <c r="M99" s="156">
        <f t="shared" si="14"/>
        <v>2.8821725000000002</v>
      </c>
      <c r="N99" s="156">
        <f t="shared" si="14"/>
        <v>10.921027499999997</v>
      </c>
      <c r="O99" s="156">
        <f t="shared" si="14"/>
        <v>2.8421709430404008E-17</v>
      </c>
      <c r="P99" s="156">
        <f t="shared" si="14"/>
        <v>5.0494890858339145</v>
      </c>
      <c r="Q99" s="156">
        <f t="shared" si="14"/>
        <v>1.8513228109376463</v>
      </c>
      <c r="R99" s="156">
        <f t="shared" si="14"/>
        <v>0.17298255493854023</v>
      </c>
      <c r="S99" s="156">
        <f t="shared" si="14"/>
        <v>0.96506031673639903</v>
      </c>
      <c r="T99" s="156">
        <f t="shared" si="14"/>
        <v>2.8821727315534997</v>
      </c>
      <c r="U99" s="156">
        <f t="shared" si="14"/>
        <v>10.921027499999997</v>
      </c>
      <c r="V99" s="156">
        <f t="shared" si="10"/>
        <v>0</v>
      </c>
      <c r="Y99" s="156">
        <f t="shared" ref="Y99:AD99" si="15">SUM(Y3:Y98)/4000</f>
        <v>3.8265E-2</v>
      </c>
      <c r="Z99" s="156">
        <f t="shared" si="15"/>
        <v>3.8265E-2</v>
      </c>
      <c r="AA99" s="156">
        <f t="shared" si="15"/>
        <v>3.8265E-2</v>
      </c>
      <c r="AB99" s="156">
        <f t="shared" si="15"/>
        <v>3.8265E-2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8.4</v>
      </c>
      <c r="E3">
        <v>0</v>
      </c>
      <c r="F3">
        <v>0</v>
      </c>
      <c r="G3">
        <v>10.86</v>
      </c>
      <c r="H3">
        <v>0</v>
      </c>
      <c r="I3">
        <v>0</v>
      </c>
      <c r="J3">
        <v>20.276</v>
      </c>
      <c r="K3">
        <v>686.77995799999997</v>
      </c>
      <c r="L3">
        <v>653.15250000000003</v>
      </c>
      <c r="M3">
        <v>79</v>
      </c>
      <c r="N3">
        <v>118.125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13.205</v>
      </c>
      <c r="W3">
        <v>147.515624</v>
      </c>
      <c r="X3">
        <v>0</v>
      </c>
      <c r="Y3">
        <v>0</v>
      </c>
      <c r="Z3">
        <v>6.5537999999999998</v>
      </c>
      <c r="AA3">
        <v>13.43</v>
      </c>
      <c r="AB3">
        <v>26.260100000000001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0</v>
      </c>
      <c r="AH3">
        <v>70.172700000000006</v>
      </c>
      <c r="AI3">
        <v>0</v>
      </c>
      <c r="AJ3">
        <v>0</v>
      </c>
      <c r="AK3">
        <v>50.76</v>
      </c>
      <c r="AL3">
        <v>46.48</v>
      </c>
      <c r="AM3">
        <v>5.2786799999999996</v>
      </c>
      <c r="AN3">
        <v>0</v>
      </c>
      <c r="AO3">
        <v>1.0725119999999999</v>
      </c>
      <c r="AP3">
        <v>3.0743999999999998</v>
      </c>
      <c r="AQ3">
        <v>19.152000000000001</v>
      </c>
      <c r="AR3">
        <v>32.9574</v>
      </c>
      <c r="AS3">
        <v>0</v>
      </c>
      <c r="AT3">
        <v>14.007999999999999</v>
      </c>
      <c r="AU3">
        <v>0</v>
      </c>
      <c r="AV3">
        <v>8.4</v>
      </c>
      <c r="AW3">
        <v>38.01</v>
      </c>
      <c r="AX3">
        <v>8.7680000000000007</v>
      </c>
      <c r="AY3">
        <v>0</v>
      </c>
      <c r="AZ3">
        <v>0</v>
      </c>
      <c r="BA3">
        <f>SUM(B3:AZ3)</f>
        <v>2909.8656450000003</v>
      </c>
    </row>
    <row r="4" spans="1:53">
      <c r="A4" t="s">
        <v>46</v>
      </c>
      <c r="B4">
        <v>0</v>
      </c>
      <c r="C4">
        <v>0</v>
      </c>
      <c r="D4">
        <v>8.4</v>
      </c>
      <c r="E4">
        <v>0</v>
      </c>
      <c r="F4">
        <v>0</v>
      </c>
      <c r="G4">
        <v>10.86</v>
      </c>
      <c r="H4">
        <v>0</v>
      </c>
      <c r="I4">
        <v>0</v>
      </c>
      <c r="J4">
        <v>20.276</v>
      </c>
      <c r="K4">
        <v>686.77995799999997</v>
      </c>
      <c r="L4">
        <v>653.15250000000003</v>
      </c>
      <c r="M4">
        <v>79</v>
      </c>
      <c r="N4">
        <v>118.125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13.205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26.260100000000001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0</v>
      </c>
      <c r="AH4">
        <v>46.781799999999997</v>
      </c>
      <c r="AI4">
        <v>0</v>
      </c>
      <c r="AJ4">
        <v>0</v>
      </c>
      <c r="AK4">
        <v>50.76</v>
      </c>
      <c r="AL4">
        <v>46.48</v>
      </c>
      <c r="AM4">
        <v>5.2786799999999996</v>
      </c>
      <c r="AN4">
        <v>0</v>
      </c>
      <c r="AO4">
        <v>1.0237080000000001</v>
      </c>
      <c r="AP4">
        <v>3.0743999999999998</v>
      </c>
      <c r="AQ4">
        <v>19.152000000000001</v>
      </c>
      <c r="AR4">
        <v>32.9574</v>
      </c>
      <c r="AS4">
        <v>0</v>
      </c>
      <c r="AT4">
        <v>14.007999999999999</v>
      </c>
      <c r="AU4">
        <v>0</v>
      </c>
      <c r="AV4">
        <v>8.4</v>
      </c>
      <c r="AW4">
        <v>38.01</v>
      </c>
      <c r="AX4">
        <v>8.7680000000000007</v>
      </c>
      <c r="AY4">
        <v>0</v>
      </c>
      <c r="AZ4">
        <v>0</v>
      </c>
      <c r="BA4">
        <f t="shared" ref="BA4:BA67" si="0">SUM(B4:AZ4)</f>
        <v>2872.9959410000006</v>
      </c>
    </row>
    <row r="5" spans="1:53">
      <c r="A5" t="s">
        <v>47</v>
      </c>
      <c r="B5">
        <v>0</v>
      </c>
      <c r="C5">
        <v>0</v>
      </c>
      <c r="D5">
        <v>8.4</v>
      </c>
      <c r="E5">
        <v>0</v>
      </c>
      <c r="F5">
        <v>0</v>
      </c>
      <c r="G5">
        <v>10.86</v>
      </c>
      <c r="H5">
        <v>0</v>
      </c>
      <c r="I5">
        <v>0</v>
      </c>
      <c r="J5">
        <v>20.276</v>
      </c>
      <c r="K5">
        <v>686.77995799999997</v>
      </c>
      <c r="L5">
        <v>653.15250000000003</v>
      </c>
      <c r="M5">
        <v>79</v>
      </c>
      <c r="N5">
        <v>118.125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13.205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26.260100000000001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0</v>
      </c>
      <c r="AH5">
        <v>46.781799999999997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</v>
      </c>
      <c r="AO5">
        <v>1.0513440000000001</v>
      </c>
      <c r="AP5">
        <v>3.0743999999999998</v>
      </c>
      <c r="AQ5">
        <v>19.152000000000001</v>
      </c>
      <c r="AR5">
        <v>32.9574</v>
      </c>
      <c r="AS5">
        <v>0</v>
      </c>
      <c r="AT5">
        <v>14.007999999999999</v>
      </c>
      <c r="AU5">
        <v>0</v>
      </c>
      <c r="AV5">
        <v>8.4</v>
      </c>
      <c r="AW5">
        <v>38.01</v>
      </c>
      <c r="AX5">
        <v>8.7680000000000007</v>
      </c>
      <c r="AY5">
        <v>0</v>
      </c>
      <c r="AZ5">
        <v>0</v>
      </c>
      <c r="BA5">
        <f t="shared" si="0"/>
        <v>2873.0235770000004</v>
      </c>
    </row>
    <row r="6" spans="1:53">
      <c r="A6" t="s">
        <v>48</v>
      </c>
      <c r="B6">
        <v>0</v>
      </c>
      <c r="C6">
        <v>0</v>
      </c>
      <c r="D6">
        <v>8.4</v>
      </c>
      <c r="E6">
        <v>0</v>
      </c>
      <c r="F6">
        <v>0</v>
      </c>
      <c r="G6">
        <v>10.86</v>
      </c>
      <c r="H6">
        <v>0</v>
      </c>
      <c r="I6">
        <v>0</v>
      </c>
      <c r="J6">
        <v>20.276</v>
      </c>
      <c r="K6">
        <v>686.77995799999997</v>
      </c>
      <c r="L6">
        <v>653.15250000000003</v>
      </c>
      <c r="M6">
        <v>79</v>
      </c>
      <c r="N6">
        <v>118.125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13.205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26.260100000000001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0</v>
      </c>
      <c r="AH6">
        <v>46.781799999999997</v>
      </c>
      <c r="AI6">
        <v>0</v>
      </c>
      <c r="AJ6">
        <v>0</v>
      </c>
      <c r="AK6">
        <v>50.76</v>
      </c>
      <c r="AL6">
        <v>46.48</v>
      </c>
      <c r="AM6">
        <v>5.2786799999999996</v>
      </c>
      <c r="AN6">
        <v>0</v>
      </c>
      <c r="AO6">
        <v>0.97431599999999996</v>
      </c>
      <c r="AP6">
        <v>3.0743999999999998</v>
      </c>
      <c r="AQ6">
        <v>19.152000000000001</v>
      </c>
      <c r="AR6">
        <v>32.9574</v>
      </c>
      <c r="AS6">
        <v>0</v>
      </c>
      <c r="AT6">
        <v>14.007999999999999</v>
      </c>
      <c r="AU6">
        <v>0</v>
      </c>
      <c r="AV6">
        <v>8.4</v>
      </c>
      <c r="AW6">
        <v>38.01</v>
      </c>
      <c r="AX6">
        <v>8.7680000000000007</v>
      </c>
      <c r="AY6">
        <v>0</v>
      </c>
      <c r="AZ6">
        <v>0</v>
      </c>
      <c r="BA6">
        <f t="shared" si="0"/>
        <v>2872.9465490000002</v>
      </c>
    </row>
    <row r="7" spans="1:53">
      <c r="A7" t="s">
        <v>49</v>
      </c>
      <c r="B7">
        <v>0</v>
      </c>
      <c r="C7">
        <v>0</v>
      </c>
      <c r="D7">
        <v>4.2</v>
      </c>
      <c r="E7">
        <v>0</v>
      </c>
      <c r="F7">
        <v>0</v>
      </c>
      <c r="G7">
        <v>10.86</v>
      </c>
      <c r="H7">
        <v>0</v>
      </c>
      <c r="I7">
        <v>0</v>
      </c>
      <c r="J7">
        <v>23.564</v>
      </c>
      <c r="K7">
        <v>686.77995799999997</v>
      </c>
      <c r="L7">
        <v>653.15250000000003</v>
      </c>
      <c r="M7">
        <v>79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13.205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26.260100000000001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0</v>
      </c>
      <c r="AH7">
        <v>46.781799999999997</v>
      </c>
      <c r="AI7">
        <v>0</v>
      </c>
      <c r="AJ7">
        <v>0</v>
      </c>
      <c r="AK7">
        <v>50.76</v>
      </c>
      <c r="AL7">
        <v>46.48</v>
      </c>
      <c r="AM7">
        <v>5.2786799999999996</v>
      </c>
      <c r="AN7">
        <v>0</v>
      </c>
      <c r="AO7">
        <v>1.0484039999999999</v>
      </c>
      <c r="AP7">
        <v>3.0743999999999998</v>
      </c>
      <c r="AQ7">
        <v>19.152000000000001</v>
      </c>
      <c r="AR7">
        <v>31.897383000000001</v>
      </c>
      <c r="AS7">
        <v>0</v>
      </c>
      <c r="AT7">
        <v>14.007999999999999</v>
      </c>
      <c r="AU7">
        <v>0</v>
      </c>
      <c r="AV7">
        <v>12.6</v>
      </c>
      <c r="AW7">
        <v>38.01</v>
      </c>
      <c r="AX7">
        <v>10.96</v>
      </c>
      <c r="AY7">
        <v>0</v>
      </c>
      <c r="AZ7">
        <v>0</v>
      </c>
      <c r="BA7">
        <f t="shared" si="0"/>
        <v>2868.5666200000005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10.86</v>
      </c>
      <c r="H8">
        <v>0</v>
      </c>
      <c r="I8">
        <v>0</v>
      </c>
      <c r="J8">
        <v>23.564</v>
      </c>
      <c r="K8">
        <v>686.77995799999997</v>
      </c>
      <c r="L8">
        <v>653.15250000000003</v>
      </c>
      <c r="M8">
        <v>79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13.205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26.260100000000001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0</v>
      </c>
      <c r="AH8">
        <v>46.781799999999997</v>
      </c>
      <c r="AI8">
        <v>0</v>
      </c>
      <c r="AJ8">
        <v>0</v>
      </c>
      <c r="AK8">
        <v>50.76</v>
      </c>
      <c r="AL8">
        <v>46.48</v>
      </c>
      <c r="AM8">
        <v>5.2786799999999996</v>
      </c>
      <c r="AN8">
        <v>0</v>
      </c>
      <c r="AO8">
        <v>1.053696</v>
      </c>
      <c r="AP8">
        <v>3.0743999999999998</v>
      </c>
      <c r="AQ8">
        <v>19.152000000000001</v>
      </c>
      <c r="AR8">
        <v>31.897383000000001</v>
      </c>
      <c r="AS8">
        <v>0</v>
      </c>
      <c r="AT8">
        <v>14.007999999999999</v>
      </c>
      <c r="AU8">
        <v>0</v>
      </c>
      <c r="AV8">
        <v>16.8</v>
      </c>
      <c r="AW8">
        <v>38.01</v>
      </c>
      <c r="AX8">
        <v>10.96</v>
      </c>
      <c r="AY8">
        <v>0</v>
      </c>
      <c r="AZ8">
        <v>0</v>
      </c>
      <c r="BA8">
        <f t="shared" si="0"/>
        <v>2868.5719120000003</v>
      </c>
    </row>
    <row r="9" spans="1:53">
      <c r="A9" t="s">
        <v>51</v>
      </c>
      <c r="B9">
        <v>0</v>
      </c>
      <c r="C9">
        <v>0</v>
      </c>
      <c r="D9">
        <v>8.4</v>
      </c>
      <c r="E9">
        <v>0</v>
      </c>
      <c r="F9">
        <v>0</v>
      </c>
      <c r="G9">
        <v>10.86</v>
      </c>
      <c r="H9">
        <v>0</v>
      </c>
      <c r="I9">
        <v>0</v>
      </c>
      <c r="J9">
        <v>23.564</v>
      </c>
      <c r="K9">
        <v>686.77995799999997</v>
      </c>
      <c r="L9">
        <v>653.15250000000003</v>
      </c>
      <c r="M9">
        <v>80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13.205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47.470999999999997</v>
      </c>
      <c r="AF9">
        <v>8.8740000000000006</v>
      </c>
      <c r="AG9">
        <v>0</v>
      </c>
      <c r="AH9">
        <v>37.880000000000003</v>
      </c>
      <c r="AI9">
        <v>0</v>
      </c>
      <c r="AJ9">
        <v>0</v>
      </c>
      <c r="AK9">
        <v>50.76</v>
      </c>
      <c r="AL9">
        <v>58.1</v>
      </c>
      <c r="AM9">
        <v>5.2786799999999996</v>
      </c>
      <c r="AN9">
        <v>0</v>
      </c>
      <c r="AO9">
        <v>1.0836840000000001</v>
      </c>
      <c r="AP9">
        <v>3.0743999999999998</v>
      </c>
      <c r="AQ9">
        <v>19.152000000000001</v>
      </c>
      <c r="AR9">
        <v>31.897383000000001</v>
      </c>
      <c r="AS9">
        <v>0</v>
      </c>
      <c r="AT9">
        <v>14.007999999999999</v>
      </c>
      <c r="AU9">
        <v>0</v>
      </c>
      <c r="AV9">
        <v>8.4</v>
      </c>
      <c r="AW9">
        <v>38.01</v>
      </c>
      <c r="AX9">
        <v>14.247999999999999</v>
      </c>
      <c r="AY9">
        <v>0</v>
      </c>
      <c r="AZ9">
        <v>0</v>
      </c>
      <c r="BA9">
        <f t="shared" si="0"/>
        <v>2865.6189000000004</v>
      </c>
    </row>
    <row r="10" spans="1:53">
      <c r="A10" t="s">
        <v>52</v>
      </c>
      <c r="B10">
        <v>0</v>
      </c>
      <c r="C10">
        <v>0</v>
      </c>
      <c r="D10">
        <v>8.4</v>
      </c>
      <c r="E10">
        <v>0</v>
      </c>
      <c r="F10">
        <v>0</v>
      </c>
      <c r="G10">
        <v>10.86</v>
      </c>
      <c r="H10">
        <v>0</v>
      </c>
      <c r="I10">
        <v>0</v>
      </c>
      <c r="J10">
        <v>23.564</v>
      </c>
      <c r="K10">
        <v>686.77995799999997</v>
      </c>
      <c r="L10">
        <v>653.15250000000003</v>
      </c>
      <c r="M10">
        <v>80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13.205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47.470999999999997</v>
      </c>
      <c r="AF10">
        <v>8.8740000000000006</v>
      </c>
      <c r="AG10">
        <v>0</v>
      </c>
      <c r="AH10">
        <v>37.880000000000003</v>
      </c>
      <c r="AI10">
        <v>0</v>
      </c>
      <c r="AJ10">
        <v>0</v>
      </c>
      <c r="AK10">
        <v>50.76</v>
      </c>
      <c r="AL10">
        <v>58.1</v>
      </c>
      <c r="AM10">
        <v>5.2786799999999996</v>
      </c>
      <c r="AN10">
        <v>0</v>
      </c>
      <c r="AO10">
        <v>1.168944</v>
      </c>
      <c r="AP10">
        <v>3.0743999999999998</v>
      </c>
      <c r="AQ10">
        <v>9.5760000000000005</v>
      </c>
      <c r="AR10">
        <v>31.897383000000001</v>
      </c>
      <c r="AS10">
        <v>0</v>
      </c>
      <c r="AT10">
        <v>14.007999999999999</v>
      </c>
      <c r="AU10">
        <v>0</v>
      </c>
      <c r="AV10">
        <v>8.4</v>
      </c>
      <c r="AW10">
        <v>38.01</v>
      </c>
      <c r="AX10">
        <v>14.247999999999999</v>
      </c>
      <c r="AY10">
        <v>0</v>
      </c>
      <c r="AZ10">
        <v>0</v>
      </c>
      <c r="BA10">
        <f t="shared" si="0"/>
        <v>2856.1281600000002</v>
      </c>
    </row>
    <row r="11" spans="1:53">
      <c r="A11" t="s">
        <v>53</v>
      </c>
      <c r="B11">
        <v>0</v>
      </c>
      <c r="C11">
        <v>0</v>
      </c>
      <c r="D11">
        <v>8.4</v>
      </c>
      <c r="E11">
        <v>0</v>
      </c>
      <c r="F11">
        <v>0</v>
      </c>
      <c r="G11">
        <v>10.86</v>
      </c>
      <c r="H11">
        <v>0</v>
      </c>
      <c r="I11">
        <v>0</v>
      </c>
      <c r="J11">
        <v>23.564</v>
      </c>
      <c r="K11">
        <v>686.77995799999997</v>
      </c>
      <c r="L11">
        <v>653.15250000000003</v>
      </c>
      <c r="M11">
        <v>80</v>
      </c>
      <c r="N11">
        <v>118.125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13.205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0</v>
      </c>
      <c r="AH11">
        <v>37.880000000000003</v>
      </c>
      <c r="AI11">
        <v>0</v>
      </c>
      <c r="AJ11">
        <v>0</v>
      </c>
      <c r="AK11">
        <v>50.76</v>
      </c>
      <c r="AL11">
        <v>58.1</v>
      </c>
      <c r="AM11">
        <v>5.2786799999999996</v>
      </c>
      <c r="AN11">
        <v>0</v>
      </c>
      <c r="AO11">
        <v>1.0889759999999999</v>
      </c>
      <c r="AP11">
        <v>6.2769000000000004</v>
      </c>
      <c r="AQ11">
        <v>0</v>
      </c>
      <c r="AR11">
        <v>31.897383000000001</v>
      </c>
      <c r="AS11">
        <v>0</v>
      </c>
      <c r="AT11">
        <v>14.007999999999999</v>
      </c>
      <c r="AU11">
        <v>0</v>
      </c>
      <c r="AV11">
        <v>8.4</v>
      </c>
      <c r="AW11">
        <v>38.01</v>
      </c>
      <c r="AX11">
        <v>14.247999999999999</v>
      </c>
      <c r="AY11">
        <v>0</v>
      </c>
      <c r="AZ11">
        <v>0</v>
      </c>
      <c r="BA11">
        <f t="shared" si="0"/>
        <v>2846.4671920000001</v>
      </c>
    </row>
    <row r="12" spans="1:53">
      <c r="A12" t="s">
        <v>54</v>
      </c>
      <c r="B12">
        <v>0</v>
      </c>
      <c r="C12">
        <v>0</v>
      </c>
      <c r="D12">
        <v>8.4</v>
      </c>
      <c r="E12">
        <v>0</v>
      </c>
      <c r="F12">
        <v>0</v>
      </c>
      <c r="G12">
        <v>10.86</v>
      </c>
      <c r="H12">
        <v>0</v>
      </c>
      <c r="I12">
        <v>0</v>
      </c>
      <c r="J12">
        <v>23.564</v>
      </c>
      <c r="K12">
        <v>686.77995799999997</v>
      </c>
      <c r="L12">
        <v>653.15250000000003</v>
      </c>
      <c r="M12">
        <v>80</v>
      </c>
      <c r="N12">
        <v>118.125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13.205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0</v>
      </c>
      <c r="AH12">
        <v>37.880000000000003</v>
      </c>
      <c r="AI12">
        <v>0</v>
      </c>
      <c r="AJ12">
        <v>0</v>
      </c>
      <c r="AK12">
        <v>50.76</v>
      </c>
      <c r="AL12">
        <v>58.1</v>
      </c>
      <c r="AM12">
        <v>10.557359999999999</v>
      </c>
      <c r="AN12">
        <v>0</v>
      </c>
      <c r="AO12">
        <v>1.074864</v>
      </c>
      <c r="AP12">
        <v>6.2769000000000004</v>
      </c>
      <c r="AQ12">
        <v>0</v>
      </c>
      <c r="AR12">
        <v>31.897383000000001</v>
      </c>
      <c r="AS12">
        <v>0</v>
      </c>
      <c r="AT12">
        <v>14.007999999999999</v>
      </c>
      <c r="AU12">
        <v>0</v>
      </c>
      <c r="AV12">
        <v>8.4</v>
      </c>
      <c r="AW12">
        <v>38.01</v>
      </c>
      <c r="AX12">
        <v>14.247999999999999</v>
      </c>
      <c r="AY12">
        <v>0</v>
      </c>
      <c r="AZ12">
        <v>0</v>
      </c>
      <c r="BA12">
        <f t="shared" si="0"/>
        <v>2851.7317600000001</v>
      </c>
    </row>
    <row r="13" spans="1:53">
      <c r="A13" t="s">
        <v>55</v>
      </c>
      <c r="B13">
        <v>0</v>
      </c>
      <c r="C13">
        <v>0</v>
      </c>
      <c r="D13">
        <v>8.4</v>
      </c>
      <c r="E13">
        <v>0</v>
      </c>
      <c r="F13">
        <v>0</v>
      </c>
      <c r="G13">
        <v>10.86</v>
      </c>
      <c r="H13">
        <v>0</v>
      </c>
      <c r="I13">
        <v>0</v>
      </c>
      <c r="J13">
        <v>23.564</v>
      </c>
      <c r="K13">
        <v>686.77995799999997</v>
      </c>
      <c r="L13">
        <v>653.15250000000003</v>
      </c>
      <c r="M13">
        <v>80</v>
      </c>
      <c r="N13">
        <v>118.125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19.35568</v>
      </c>
      <c r="AD13">
        <v>9.1149000000000004</v>
      </c>
      <c r="AE13">
        <v>44.263500000000001</v>
      </c>
      <c r="AF13">
        <v>8.8740000000000006</v>
      </c>
      <c r="AG13">
        <v>0</v>
      </c>
      <c r="AH13">
        <v>37.880000000000003</v>
      </c>
      <c r="AI13">
        <v>0</v>
      </c>
      <c r="AJ13">
        <v>0</v>
      </c>
      <c r="AK13">
        <v>50.76</v>
      </c>
      <c r="AL13">
        <v>58.1</v>
      </c>
      <c r="AM13">
        <v>10.557359999999999</v>
      </c>
      <c r="AN13">
        <v>0</v>
      </c>
      <c r="AO13">
        <v>1.2347999999999999</v>
      </c>
      <c r="AP13">
        <v>6.2769000000000004</v>
      </c>
      <c r="AQ13">
        <v>0</v>
      </c>
      <c r="AR13">
        <v>31.897383000000001</v>
      </c>
      <c r="AS13">
        <v>0</v>
      </c>
      <c r="AT13">
        <v>14.007999999999999</v>
      </c>
      <c r="AU13">
        <v>0</v>
      </c>
      <c r="AV13">
        <v>8.4</v>
      </c>
      <c r="AW13">
        <v>38.01</v>
      </c>
      <c r="AX13">
        <v>14.247999999999999</v>
      </c>
      <c r="AY13">
        <v>0</v>
      </c>
      <c r="AZ13">
        <v>0</v>
      </c>
      <c r="BA13">
        <f t="shared" si="0"/>
        <v>2862.6177350000007</v>
      </c>
    </row>
    <row r="14" spans="1:53">
      <c r="A14" t="s">
        <v>56</v>
      </c>
      <c r="B14">
        <v>0</v>
      </c>
      <c r="C14">
        <v>0</v>
      </c>
      <c r="D14">
        <v>8.4</v>
      </c>
      <c r="E14">
        <v>0</v>
      </c>
      <c r="F14">
        <v>0</v>
      </c>
      <c r="G14">
        <v>10.86</v>
      </c>
      <c r="H14">
        <v>0</v>
      </c>
      <c r="I14">
        <v>0</v>
      </c>
      <c r="J14">
        <v>23.564</v>
      </c>
      <c r="K14">
        <v>686.77995799999997</v>
      </c>
      <c r="L14">
        <v>653.15250000000003</v>
      </c>
      <c r="M14">
        <v>80</v>
      </c>
      <c r="N14">
        <v>118.125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19.35568</v>
      </c>
      <c r="AD14">
        <v>9.1149000000000004</v>
      </c>
      <c r="AE14">
        <v>44.263500000000001</v>
      </c>
      <c r="AF14">
        <v>8.8740000000000006</v>
      </c>
      <c r="AG14">
        <v>0</v>
      </c>
      <c r="AH14">
        <v>37.880000000000003</v>
      </c>
      <c r="AI14">
        <v>0</v>
      </c>
      <c r="AJ14">
        <v>0</v>
      </c>
      <c r="AK14">
        <v>50.76</v>
      </c>
      <c r="AL14">
        <v>58.1</v>
      </c>
      <c r="AM14">
        <v>10.557359999999999</v>
      </c>
      <c r="AN14">
        <v>0</v>
      </c>
      <c r="AO14">
        <v>1.320648</v>
      </c>
      <c r="AP14">
        <v>6.2769000000000004</v>
      </c>
      <c r="AQ14">
        <v>0</v>
      </c>
      <c r="AR14">
        <v>31.897383000000001</v>
      </c>
      <c r="AS14">
        <v>0</v>
      </c>
      <c r="AT14">
        <v>14.007999999999999</v>
      </c>
      <c r="AU14">
        <v>0</v>
      </c>
      <c r="AV14">
        <v>8.4</v>
      </c>
      <c r="AW14">
        <v>38.01</v>
      </c>
      <c r="AX14">
        <v>14.247999999999999</v>
      </c>
      <c r="AY14">
        <v>0</v>
      </c>
      <c r="AZ14">
        <v>0</v>
      </c>
      <c r="BA14">
        <f t="shared" si="0"/>
        <v>2862.7035830000004</v>
      </c>
    </row>
    <row r="15" spans="1:53">
      <c r="A15" t="s">
        <v>57</v>
      </c>
      <c r="B15">
        <v>0</v>
      </c>
      <c r="C15">
        <v>0</v>
      </c>
      <c r="D15">
        <v>8.4</v>
      </c>
      <c r="E15">
        <v>0</v>
      </c>
      <c r="F15">
        <v>0</v>
      </c>
      <c r="G15">
        <v>10.86</v>
      </c>
      <c r="H15">
        <v>0</v>
      </c>
      <c r="I15">
        <v>0</v>
      </c>
      <c r="J15">
        <v>23.564</v>
      </c>
      <c r="K15">
        <v>686.77995799999997</v>
      </c>
      <c r="L15">
        <v>653.15250000000003</v>
      </c>
      <c r="M15">
        <v>80</v>
      </c>
      <c r="N15">
        <v>118.125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29.033519999999999</v>
      </c>
      <c r="AD15">
        <v>9.1149000000000004</v>
      </c>
      <c r="AE15">
        <v>49.436556000000003</v>
      </c>
      <c r="AF15">
        <v>8.8740000000000006</v>
      </c>
      <c r="AG15">
        <v>17.088000000000001</v>
      </c>
      <c r="AH15">
        <v>37.880000000000003</v>
      </c>
      <c r="AI15">
        <v>0</v>
      </c>
      <c r="AJ15">
        <v>0</v>
      </c>
      <c r="AK15">
        <v>50.76</v>
      </c>
      <c r="AL15">
        <v>80.177999999999997</v>
      </c>
      <c r="AM15">
        <v>10.557359999999999</v>
      </c>
      <c r="AN15">
        <v>0</v>
      </c>
      <c r="AO15">
        <v>1.3253520000000001</v>
      </c>
      <c r="AP15">
        <v>2.4339</v>
      </c>
      <c r="AQ15">
        <v>0</v>
      </c>
      <c r="AR15">
        <v>31.897383000000001</v>
      </c>
      <c r="AS15">
        <v>0</v>
      </c>
      <c r="AT15">
        <v>14.007999999999999</v>
      </c>
      <c r="AU15">
        <v>0</v>
      </c>
      <c r="AV15">
        <v>8.4</v>
      </c>
      <c r="AW15">
        <v>38.01</v>
      </c>
      <c r="AX15">
        <v>14.247999999999999</v>
      </c>
      <c r="AY15">
        <v>0</v>
      </c>
      <c r="AZ15">
        <v>0</v>
      </c>
      <c r="BA15">
        <f t="shared" si="0"/>
        <v>2912.8821830000006</v>
      </c>
    </row>
    <row r="16" spans="1:53">
      <c r="A16" t="s">
        <v>58</v>
      </c>
      <c r="B16">
        <v>0</v>
      </c>
      <c r="C16">
        <v>0</v>
      </c>
      <c r="D16">
        <v>8.4</v>
      </c>
      <c r="E16">
        <v>0</v>
      </c>
      <c r="F16">
        <v>0</v>
      </c>
      <c r="G16">
        <v>10.86</v>
      </c>
      <c r="H16">
        <v>0</v>
      </c>
      <c r="I16">
        <v>0</v>
      </c>
      <c r="J16">
        <v>23.564</v>
      </c>
      <c r="K16">
        <v>686.77995799999997</v>
      </c>
      <c r="L16">
        <v>653.15250000000003</v>
      </c>
      <c r="M16">
        <v>80</v>
      </c>
      <c r="N16">
        <v>118.125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29.033519999999999</v>
      </c>
      <c r="AD16">
        <v>9.1149000000000004</v>
      </c>
      <c r="AE16">
        <v>49.436556000000003</v>
      </c>
      <c r="AF16">
        <v>8.8740000000000006</v>
      </c>
      <c r="AG16">
        <v>17.088000000000001</v>
      </c>
      <c r="AH16">
        <v>37.880000000000003</v>
      </c>
      <c r="AI16">
        <v>0</v>
      </c>
      <c r="AJ16">
        <v>0</v>
      </c>
      <c r="AK16">
        <v>50.76</v>
      </c>
      <c r="AL16">
        <v>80.177999999999997</v>
      </c>
      <c r="AM16">
        <v>10.557359999999999</v>
      </c>
      <c r="AN16">
        <v>0</v>
      </c>
      <c r="AO16">
        <v>1.2930120000000001</v>
      </c>
      <c r="AP16">
        <v>2.4339</v>
      </c>
      <c r="AQ16">
        <v>0</v>
      </c>
      <c r="AR16">
        <v>31.897383000000001</v>
      </c>
      <c r="AS16">
        <v>0</v>
      </c>
      <c r="AT16">
        <v>14.007999999999999</v>
      </c>
      <c r="AU16">
        <v>0</v>
      </c>
      <c r="AV16">
        <v>8.4</v>
      </c>
      <c r="AW16">
        <v>38.01</v>
      </c>
      <c r="AX16">
        <v>14.247999999999999</v>
      </c>
      <c r="AY16">
        <v>0</v>
      </c>
      <c r="AZ16">
        <v>0</v>
      </c>
      <c r="BA16">
        <f t="shared" si="0"/>
        <v>2912.8498430000009</v>
      </c>
    </row>
    <row r="17" spans="1:53">
      <c r="A17" t="s">
        <v>59</v>
      </c>
      <c r="B17">
        <v>0</v>
      </c>
      <c r="C17">
        <v>0</v>
      </c>
      <c r="D17">
        <v>8.4</v>
      </c>
      <c r="E17">
        <v>0</v>
      </c>
      <c r="F17">
        <v>0</v>
      </c>
      <c r="G17">
        <v>10.86</v>
      </c>
      <c r="H17">
        <v>0</v>
      </c>
      <c r="I17">
        <v>0</v>
      </c>
      <c r="J17">
        <v>23.564</v>
      </c>
      <c r="K17">
        <v>686.77995799999997</v>
      </c>
      <c r="L17">
        <v>653.15250000000003</v>
      </c>
      <c r="M17">
        <v>80</v>
      </c>
      <c r="N17">
        <v>118.125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39.510120000000001</v>
      </c>
      <c r="AC17">
        <v>29.033519999999999</v>
      </c>
      <c r="AD17">
        <v>9.1149000000000004</v>
      </c>
      <c r="AE17">
        <v>49.436556000000003</v>
      </c>
      <c r="AF17">
        <v>8.8740000000000006</v>
      </c>
      <c r="AG17">
        <v>17.088000000000001</v>
      </c>
      <c r="AH17">
        <v>37.880000000000003</v>
      </c>
      <c r="AI17">
        <v>0</v>
      </c>
      <c r="AJ17">
        <v>0</v>
      </c>
      <c r="AK17">
        <v>50.76</v>
      </c>
      <c r="AL17">
        <v>80.177999999999997</v>
      </c>
      <c r="AM17">
        <v>10.557359999999999</v>
      </c>
      <c r="AN17">
        <v>0</v>
      </c>
      <c r="AO17">
        <v>1.19658</v>
      </c>
      <c r="AP17">
        <v>2.4339</v>
      </c>
      <c r="AQ17">
        <v>0</v>
      </c>
      <c r="AR17">
        <v>31.897383000000001</v>
      </c>
      <c r="AS17">
        <v>0</v>
      </c>
      <c r="AT17">
        <v>14.007999999999999</v>
      </c>
      <c r="AU17">
        <v>0</v>
      </c>
      <c r="AV17">
        <v>8.4</v>
      </c>
      <c r="AW17">
        <v>38.01</v>
      </c>
      <c r="AX17">
        <v>14.247999999999999</v>
      </c>
      <c r="AY17">
        <v>0</v>
      </c>
      <c r="AZ17">
        <v>0</v>
      </c>
      <c r="BA17">
        <f t="shared" si="0"/>
        <v>2939.2001310000005</v>
      </c>
    </row>
    <row r="18" spans="1:53">
      <c r="A18" t="s">
        <v>60</v>
      </c>
      <c r="B18">
        <v>0</v>
      </c>
      <c r="C18">
        <v>0</v>
      </c>
      <c r="D18">
        <v>8.4</v>
      </c>
      <c r="E18">
        <v>0</v>
      </c>
      <c r="F18">
        <v>0</v>
      </c>
      <c r="G18">
        <v>10.86</v>
      </c>
      <c r="H18">
        <v>0</v>
      </c>
      <c r="I18">
        <v>0</v>
      </c>
      <c r="J18">
        <v>23.564</v>
      </c>
      <c r="K18">
        <v>686.77995799999997</v>
      </c>
      <c r="L18">
        <v>653.15250000000003</v>
      </c>
      <c r="M18">
        <v>80</v>
      </c>
      <c r="N18">
        <v>118.125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39.510120000000001</v>
      </c>
      <c r="AC18">
        <v>29.033519999999999</v>
      </c>
      <c r="AD18">
        <v>9.1149000000000004</v>
      </c>
      <c r="AE18">
        <v>49.436556000000003</v>
      </c>
      <c r="AF18">
        <v>8.8740000000000006</v>
      </c>
      <c r="AG18">
        <v>17.088000000000001</v>
      </c>
      <c r="AH18">
        <v>37.880000000000003</v>
      </c>
      <c r="AI18">
        <v>0</v>
      </c>
      <c r="AJ18">
        <v>0</v>
      </c>
      <c r="AK18">
        <v>50.76</v>
      </c>
      <c r="AL18">
        <v>80.177999999999997</v>
      </c>
      <c r="AM18">
        <v>10.557359999999999</v>
      </c>
      <c r="AN18">
        <v>0</v>
      </c>
      <c r="AO18">
        <v>1.089564</v>
      </c>
      <c r="AP18">
        <v>2.4339</v>
      </c>
      <c r="AQ18">
        <v>0</v>
      </c>
      <c r="AR18">
        <v>31.897383000000001</v>
      </c>
      <c r="AS18">
        <v>0</v>
      </c>
      <c r="AT18">
        <v>14.007999999999999</v>
      </c>
      <c r="AU18">
        <v>0</v>
      </c>
      <c r="AV18">
        <v>8.4</v>
      </c>
      <c r="AW18">
        <v>38.01</v>
      </c>
      <c r="AX18">
        <v>14.247999999999999</v>
      </c>
      <c r="AY18">
        <v>0</v>
      </c>
      <c r="AZ18">
        <v>0</v>
      </c>
      <c r="BA18">
        <f t="shared" si="0"/>
        <v>2939.0931150000006</v>
      </c>
    </row>
    <row r="19" spans="1:53">
      <c r="A19" t="s">
        <v>61</v>
      </c>
      <c r="B19">
        <v>0</v>
      </c>
      <c r="C19">
        <v>0</v>
      </c>
      <c r="D19">
        <v>8.4</v>
      </c>
      <c r="E19">
        <v>0</v>
      </c>
      <c r="F19">
        <v>0</v>
      </c>
      <c r="G19">
        <v>10.86</v>
      </c>
      <c r="H19">
        <v>0</v>
      </c>
      <c r="I19">
        <v>0</v>
      </c>
      <c r="J19">
        <v>23.564</v>
      </c>
      <c r="K19">
        <v>686.77995799999997</v>
      </c>
      <c r="L19">
        <v>653.15250000000003</v>
      </c>
      <c r="M19">
        <v>80</v>
      </c>
      <c r="N19">
        <v>118.125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29.033519999999999</v>
      </c>
      <c r="AD19">
        <v>9.1149000000000004</v>
      </c>
      <c r="AE19">
        <v>49.436556000000003</v>
      </c>
      <c r="AF19">
        <v>8.8740000000000006</v>
      </c>
      <c r="AG19">
        <v>17.088000000000001</v>
      </c>
      <c r="AH19">
        <v>37.880000000000003</v>
      </c>
      <c r="AI19">
        <v>0</v>
      </c>
      <c r="AJ19">
        <v>0</v>
      </c>
      <c r="AK19">
        <v>50.76</v>
      </c>
      <c r="AL19">
        <v>80.177999999999997</v>
      </c>
      <c r="AM19">
        <v>10.557359999999999</v>
      </c>
      <c r="AN19">
        <v>0</v>
      </c>
      <c r="AO19">
        <v>1.089858</v>
      </c>
      <c r="AP19">
        <v>2.4339</v>
      </c>
      <c r="AQ19">
        <v>8.82</v>
      </c>
      <c r="AR19">
        <v>31.897383000000001</v>
      </c>
      <c r="AS19">
        <v>0</v>
      </c>
      <c r="AT19">
        <v>14.007999999999999</v>
      </c>
      <c r="AU19">
        <v>0</v>
      </c>
      <c r="AV19">
        <v>8.4</v>
      </c>
      <c r="AW19">
        <v>38.01</v>
      </c>
      <c r="AX19">
        <v>14.247999999999999</v>
      </c>
      <c r="AY19">
        <v>0</v>
      </c>
      <c r="AZ19">
        <v>0</v>
      </c>
      <c r="BA19">
        <f t="shared" si="0"/>
        <v>2961.8964090000009</v>
      </c>
    </row>
    <row r="20" spans="1:53">
      <c r="A20" t="s">
        <v>62</v>
      </c>
      <c r="B20">
        <v>0</v>
      </c>
      <c r="C20">
        <v>0</v>
      </c>
      <c r="D20">
        <v>8.4</v>
      </c>
      <c r="E20">
        <v>0</v>
      </c>
      <c r="F20">
        <v>0</v>
      </c>
      <c r="G20">
        <v>10.86</v>
      </c>
      <c r="H20">
        <v>0</v>
      </c>
      <c r="I20">
        <v>0</v>
      </c>
      <c r="J20">
        <v>23.564</v>
      </c>
      <c r="K20">
        <v>686.77995799999997</v>
      </c>
      <c r="L20">
        <v>653.15250000000003</v>
      </c>
      <c r="M20">
        <v>80</v>
      </c>
      <c r="N20">
        <v>118.125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28.09872</v>
      </c>
      <c r="AB20">
        <v>39.510120000000001</v>
      </c>
      <c r="AC20">
        <v>29.033519999999999</v>
      </c>
      <c r="AD20">
        <v>9.1149000000000004</v>
      </c>
      <c r="AE20">
        <v>49.436556000000003</v>
      </c>
      <c r="AF20">
        <v>8.8740000000000006</v>
      </c>
      <c r="AG20">
        <v>17.088000000000001</v>
      </c>
      <c r="AH20">
        <v>37.880000000000003</v>
      </c>
      <c r="AI20">
        <v>0</v>
      </c>
      <c r="AJ20">
        <v>0</v>
      </c>
      <c r="AK20">
        <v>50.76</v>
      </c>
      <c r="AL20">
        <v>80.177999999999997</v>
      </c>
      <c r="AM20">
        <v>10.557359999999999</v>
      </c>
      <c r="AN20">
        <v>0</v>
      </c>
      <c r="AO20">
        <v>1.030176</v>
      </c>
      <c r="AP20">
        <v>2.4339</v>
      </c>
      <c r="AQ20">
        <v>19.152000000000001</v>
      </c>
      <c r="AR20">
        <v>31.897383000000001</v>
      </c>
      <c r="AS20">
        <v>0</v>
      </c>
      <c r="AT20">
        <v>14.007999999999999</v>
      </c>
      <c r="AU20">
        <v>0</v>
      </c>
      <c r="AV20">
        <v>8.4</v>
      </c>
      <c r="AW20">
        <v>38.01</v>
      </c>
      <c r="AX20">
        <v>14.247999999999999</v>
      </c>
      <c r="AY20">
        <v>0</v>
      </c>
      <c r="AZ20">
        <v>0</v>
      </c>
      <c r="BA20">
        <f t="shared" si="0"/>
        <v>2986.2844470000009</v>
      </c>
    </row>
    <row r="21" spans="1:53">
      <c r="A21" t="s">
        <v>63</v>
      </c>
      <c r="B21">
        <v>0</v>
      </c>
      <c r="C21">
        <v>0</v>
      </c>
      <c r="D21">
        <v>8.4</v>
      </c>
      <c r="E21">
        <v>0</v>
      </c>
      <c r="F21">
        <v>0</v>
      </c>
      <c r="G21">
        <v>10.86</v>
      </c>
      <c r="H21">
        <v>0</v>
      </c>
      <c r="I21">
        <v>0</v>
      </c>
      <c r="J21">
        <v>23.564</v>
      </c>
      <c r="K21">
        <v>686.77995799999997</v>
      </c>
      <c r="L21">
        <v>653.15250000000003</v>
      </c>
      <c r="M21">
        <v>85</v>
      </c>
      <c r="N21">
        <v>118.125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28.09872</v>
      </c>
      <c r="AB21">
        <v>39.510120000000001</v>
      </c>
      <c r="AC21">
        <v>29.033519999999999</v>
      </c>
      <c r="AD21">
        <v>9.1149000000000004</v>
      </c>
      <c r="AE21">
        <v>49.436556000000003</v>
      </c>
      <c r="AF21">
        <v>8.8740000000000006</v>
      </c>
      <c r="AG21">
        <v>17.088000000000001</v>
      </c>
      <c r="AH21">
        <v>46.781799999999997</v>
      </c>
      <c r="AI21">
        <v>0</v>
      </c>
      <c r="AJ21">
        <v>0</v>
      </c>
      <c r="AK21">
        <v>50.76</v>
      </c>
      <c r="AL21">
        <v>80.177999999999997</v>
      </c>
      <c r="AM21">
        <v>15.836040000000001</v>
      </c>
      <c r="AN21">
        <v>0</v>
      </c>
      <c r="AO21">
        <v>1.0043040000000001</v>
      </c>
      <c r="AP21">
        <v>2.4339</v>
      </c>
      <c r="AQ21">
        <v>19.152000000000001</v>
      </c>
      <c r="AR21">
        <v>31.897383000000001</v>
      </c>
      <c r="AS21">
        <v>0</v>
      </c>
      <c r="AT21">
        <v>14.007999999999999</v>
      </c>
      <c r="AU21">
        <v>0</v>
      </c>
      <c r="AV21">
        <v>8.4</v>
      </c>
      <c r="AW21">
        <v>38.01</v>
      </c>
      <c r="AX21">
        <v>14.247999999999999</v>
      </c>
      <c r="AY21">
        <v>0</v>
      </c>
      <c r="AZ21">
        <v>0</v>
      </c>
      <c r="BA21">
        <f t="shared" si="0"/>
        <v>3005.4390550000012</v>
      </c>
    </row>
    <row r="22" spans="1:53">
      <c r="A22" t="s">
        <v>64</v>
      </c>
      <c r="B22">
        <v>0</v>
      </c>
      <c r="C22">
        <v>0</v>
      </c>
      <c r="D22">
        <v>8.4</v>
      </c>
      <c r="E22">
        <v>0</v>
      </c>
      <c r="F22">
        <v>0</v>
      </c>
      <c r="G22">
        <v>10.86</v>
      </c>
      <c r="H22">
        <v>0</v>
      </c>
      <c r="I22">
        <v>0</v>
      </c>
      <c r="J22">
        <v>23.564</v>
      </c>
      <c r="K22">
        <v>686.77995799999997</v>
      </c>
      <c r="L22">
        <v>653.15250000000003</v>
      </c>
      <c r="M22">
        <v>85</v>
      </c>
      <c r="N22">
        <v>118.125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39.510120000000001</v>
      </c>
      <c r="AC22">
        <v>29.033519999999999</v>
      </c>
      <c r="AD22">
        <v>9.1149000000000004</v>
      </c>
      <c r="AE22">
        <v>49.436556000000003</v>
      </c>
      <c r="AF22">
        <v>8.8740000000000006</v>
      </c>
      <c r="AG22">
        <v>17.088000000000001</v>
      </c>
      <c r="AH22">
        <v>46.781799999999997</v>
      </c>
      <c r="AI22">
        <v>0</v>
      </c>
      <c r="AJ22">
        <v>0</v>
      </c>
      <c r="AK22">
        <v>50.76</v>
      </c>
      <c r="AL22">
        <v>80.177999999999997</v>
      </c>
      <c r="AM22">
        <v>15.836040000000001</v>
      </c>
      <c r="AN22">
        <v>0</v>
      </c>
      <c r="AO22">
        <v>0.83260800000000001</v>
      </c>
      <c r="AP22">
        <v>2.4339</v>
      </c>
      <c r="AQ22">
        <v>28.728000000000002</v>
      </c>
      <c r="AR22">
        <v>31.897383000000001</v>
      </c>
      <c r="AS22">
        <v>0</v>
      </c>
      <c r="AT22">
        <v>14.007999999999999</v>
      </c>
      <c r="AU22">
        <v>0</v>
      </c>
      <c r="AV22">
        <v>8.4</v>
      </c>
      <c r="AW22">
        <v>38.01</v>
      </c>
      <c r="AX22">
        <v>14.247999999999999</v>
      </c>
      <c r="AY22">
        <v>0</v>
      </c>
      <c r="AZ22">
        <v>0</v>
      </c>
      <c r="BA22">
        <f t="shared" si="0"/>
        <v>3014.8433590000013</v>
      </c>
    </row>
    <row r="23" spans="1:53">
      <c r="A23" t="s">
        <v>65</v>
      </c>
      <c r="B23">
        <v>0</v>
      </c>
      <c r="C23">
        <v>0</v>
      </c>
      <c r="D23">
        <v>8.4</v>
      </c>
      <c r="E23">
        <v>0</v>
      </c>
      <c r="F23">
        <v>0</v>
      </c>
      <c r="G23">
        <v>10.86</v>
      </c>
      <c r="H23">
        <v>0</v>
      </c>
      <c r="I23">
        <v>0</v>
      </c>
      <c r="J23">
        <v>23.564</v>
      </c>
      <c r="K23">
        <v>686.77995799999997</v>
      </c>
      <c r="L23">
        <v>653.15250000000003</v>
      </c>
      <c r="M23">
        <v>85</v>
      </c>
      <c r="N23">
        <v>118.125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17.088000000000001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0.69854400000000005</v>
      </c>
      <c r="AP23">
        <v>2.4339</v>
      </c>
      <c r="AQ23">
        <v>28.728000000000002</v>
      </c>
      <c r="AR23">
        <v>31.897383000000001</v>
      </c>
      <c r="AS23">
        <v>0</v>
      </c>
      <c r="AT23">
        <v>14.007999999999999</v>
      </c>
      <c r="AU23">
        <v>0</v>
      </c>
      <c r="AV23">
        <v>8.4</v>
      </c>
      <c r="AW23">
        <v>38.01</v>
      </c>
      <c r="AX23">
        <v>14.247999999999999</v>
      </c>
      <c r="AY23">
        <v>0</v>
      </c>
      <c r="AZ23">
        <v>0</v>
      </c>
      <c r="BA23">
        <f t="shared" si="0"/>
        <v>2985.059995000001</v>
      </c>
    </row>
    <row r="24" spans="1:53">
      <c r="A24" t="s">
        <v>66</v>
      </c>
      <c r="B24">
        <v>0</v>
      </c>
      <c r="C24">
        <v>0</v>
      </c>
      <c r="D24">
        <v>8.4</v>
      </c>
      <c r="E24">
        <v>0</v>
      </c>
      <c r="F24">
        <v>0</v>
      </c>
      <c r="G24">
        <v>10.86</v>
      </c>
      <c r="H24">
        <v>0</v>
      </c>
      <c r="I24">
        <v>0</v>
      </c>
      <c r="J24">
        <v>23.564</v>
      </c>
      <c r="K24">
        <v>686.77995799999997</v>
      </c>
      <c r="L24">
        <v>653.15250000000003</v>
      </c>
      <c r="M24">
        <v>85</v>
      </c>
      <c r="N24">
        <v>118.125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17.088000000000001</v>
      </c>
      <c r="AH24">
        <v>46.781799999999997</v>
      </c>
      <c r="AI24">
        <v>0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0.48627599999999999</v>
      </c>
      <c r="AP24">
        <v>2.4339</v>
      </c>
      <c r="AQ24">
        <v>28.728000000000002</v>
      </c>
      <c r="AR24">
        <v>31.897383000000001</v>
      </c>
      <c r="AS24">
        <v>0</v>
      </c>
      <c r="AT24">
        <v>14.007999999999999</v>
      </c>
      <c r="AU24">
        <v>0</v>
      </c>
      <c r="AV24">
        <v>8.4</v>
      </c>
      <c r="AW24">
        <v>38.01</v>
      </c>
      <c r="AX24">
        <v>14.247999999999999</v>
      </c>
      <c r="AY24">
        <v>0</v>
      </c>
      <c r="AZ24">
        <v>0</v>
      </c>
      <c r="BA24">
        <f t="shared" si="0"/>
        <v>2993.9626270000012</v>
      </c>
    </row>
    <row r="25" spans="1:53">
      <c r="A25" t="s">
        <v>67</v>
      </c>
      <c r="B25">
        <v>0</v>
      </c>
      <c r="C25">
        <v>0</v>
      </c>
      <c r="D25">
        <v>8.4</v>
      </c>
      <c r="E25">
        <v>0</v>
      </c>
      <c r="F25">
        <v>0</v>
      </c>
      <c r="G25">
        <v>10.86</v>
      </c>
      <c r="H25">
        <v>0</v>
      </c>
      <c r="I25">
        <v>0</v>
      </c>
      <c r="J25">
        <v>23.564</v>
      </c>
      <c r="K25">
        <v>686.77995799999997</v>
      </c>
      <c r="L25">
        <v>653.15250000000003</v>
      </c>
      <c r="M25">
        <v>85</v>
      </c>
      <c r="N25">
        <v>118.125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28.09872</v>
      </c>
      <c r="AB25">
        <v>39.510120000000001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17.088000000000001</v>
      </c>
      <c r="AH25">
        <v>46.781799999999997</v>
      </c>
      <c r="AI25">
        <v>0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0.17816399999999999</v>
      </c>
      <c r="AP25">
        <v>1.7934000000000001</v>
      </c>
      <c r="AQ25">
        <v>28.728000000000002</v>
      </c>
      <c r="AR25">
        <v>31.897383000000001</v>
      </c>
      <c r="AS25">
        <v>0</v>
      </c>
      <c r="AT25">
        <v>14.007999999999999</v>
      </c>
      <c r="AU25">
        <v>0</v>
      </c>
      <c r="AV25">
        <v>8.4</v>
      </c>
      <c r="AW25">
        <v>38.01</v>
      </c>
      <c r="AX25">
        <v>14.247999999999999</v>
      </c>
      <c r="AY25">
        <v>0</v>
      </c>
      <c r="AZ25">
        <v>0</v>
      </c>
      <c r="BA25">
        <f t="shared" si="0"/>
        <v>2993.0140150000011</v>
      </c>
    </row>
    <row r="26" spans="1:53">
      <c r="A26" t="s">
        <v>68</v>
      </c>
      <c r="B26">
        <v>0</v>
      </c>
      <c r="C26">
        <v>0</v>
      </c>
      <c r="D26">
        <v>8.4</v>
      </c>
      <c r="E26">
        <v>0</v>
      </c>
      <c r="F26">
        <v>0</v>
      </c>
      <c r="G26">
        <v>10.86</v>
      </c>
      <c r="H26">
        <v>0</v>
      </c>
      <c r="I26">
        <v>0</v>
      </c>
      <c r="J26">
        <v>23.564</v>
      </c>
      <c r="K26">
        <v>686.77995799999997</v>
      </c>
      <c r="L26">
        <v>653.15250000000003</v>
      </c>
      <c r="M26">
        <v>85</v>
      </c>
      <c r="N26">
        <v>118.125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17.088000000000001</v>
      </c>
      <c r="AH26">
        <v>46.781799999999997</v>
      </c>
      <c r="AI26">
        <v>2.5459999999999998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0</v>
      </c>
      <c r="AP26">
        <v>1.7934000000000001</v>
      </c>
      <c r="AQ26">
        <v>28.728000000000002</v>
      </c>
      <c r="AR26">
        <v>31.897383000000001</v>
      </c>
      <c r="AS26">
        <v>0</v>
      </c>
      <c r="AT26">
        <v>14.007999999999999</v>
      </c>
      <c r="AU26">
        <v>0</v>
      </c>
      <c r="AV26">
        <v>8.4</v>
      </c>
      <c r="AW26">
        <v>38.01</v>
      </c>
      <c r="AX26">
        <v>14.247999999999999</v>
      </c>
      <c r="AY26">
        <v>0</v>
      </c>
      <c r="AZ26">
        <v>0</v>
      </c>
      <c r="BA26">
        <f t="shared" si="0"/>
        <v>2995.381851000001</v>
      </c>
    </row>
    <row r="27" spans="1:53">
      <c r="A27" t="s">
        <v>69</v>
      </c>
      <c r="B27">
        <v>0</v>
      </c>
      <c r="C27">
        <v>0</v>
      </c>
      <c r="D27">
        <v>12.6</v>
      </c>
      <c r="E27">
        <v>0</v>
      </c>
      <c r="F27">
        <v>0</v>
      </c>
      <c r="G27">
        <v>0</v>
      </c>
      <c r="H27">
        <v>0</v>
      </c>
      <c r="I27">
        <v>0</v>
      </c>
      <c r="J27">
        <v>14.795999999999999</v>
      </c>
      <c r="K27">
        <v>686.77995799999997</v>
      </c>
      <c r="L27">
        <v>653.15250000000003</v>
      </c>
      <c r="M27">
        <v>85</v>
      </c>
      <c r="N27">
        <v>118.125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39.510120000000001</v>
      </c>
      <c r="AC27">
        <v>29.033519999999999</v>
      </c>
      <c r="AD27">
        <v>27.3447</v>
      </c>
      <c r="AE27">
        <v>47.470999999999997</v>
      </c>
      <c r="AF27">
        <v>8.8740000000000006</v>
      </c>
      <c r="AG27">
        <v>17.088000000000001</v>
      </c>
      <c r="AH27">
        <v>46.781799999999997</v>
      </c>
      <c r="AI27">
        <v>10.183999999999999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1.7934000000000001</v>
      </c>
      <c r="AQ27">
        <v>28.728000000000002</v>
      </c>
      <c r="AR27">
        <v>31.897383000000001</v>
      </c>
      <c r="AS27">
        <v>0</v>
      </c>
      <c r="AT27">
        <v>14.007999999999999</v>
      </c>
      <c r="AU27">
        <v>0</v>
      </c>
      <c r="AV27">
        <v>4.2</v>
      </c>
      <c r="AW27">
        <v>48.87</v>
      </c>
      <c r="AX27">
        <v>3.2879999999999998</v>
      </c>
      <c r="AY27">
        <v>0</v>
      </c>
      <c r="AZ27">
        <v>0</v>
      </c>
      <c r="BA27">
        <f t="shared" si="0"/>
        <v>2981.3262950000008</v>
      </c>
    </row>
    <row r="28" spans="1:53">
      <c r="A28" t="s">
        <v>70</v>
      </c>
      <c r="B28">
        <v>0</v>
      </c>
      <c r="C28">
        <v>0</v>
      </c>
      <c r="D28">
        <v>12.6</v>
      </c>
      <c r="E28">
        <v>0</v>
      </c>
      <c r="F28">
        <v>0</v>
      </c>
      <c r="G28">
        <v>0</v>
      </c>
      <c r="H28">
        <v>0</v>
      </c>
      <c r="I28">
        <v>0</v>
      </c>
      <c r="J28">
        <v>14.795999999999999</v>
      </c>
      <c r="K28">
        <v>686.77995799999997</v>
      </c>
      <c r="L28">
        <v>653.15250000000003</v>
      </c>
      <c r="M28">
        <v>85</v>
      </c>
      <c r="N28">
        <v>118.125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27.3447</v>
      </c>
      <c r="AE28">
        <v>47.470999999999997</v>
      </c>
      <c r="AF28">
        <v>8.8740000000000006</v>
      </c>
      <c r="AG28">
        <v>17.088000000000001</v>
      </c>
      <c r="AH28">
        <v>70.172700000000006</v>
      </c>
      <c r="AI28">
        <v>49.646999999999998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1.7934000000000001</v>
      </c>
      <c r="AQ28">
        <v>28.728000000000002</v>
      </c>
      <c r="AR28">
        <v>31.897383000000001</v>
      </c>
      <c r="AS28">
        <v>0</v>
      </c>
      <c r="AT28">
        <v>14.007999999999999</v>
      </c>
      <c r="AU28">
        <v>0</v>
      </c>
      <c r="AV28">
        <v>4.2</v>
      </c>
      <c r="AW28">
        <v>48.87</v>
      </c>
      <c r="AX28">
        <v>3.2879999999999998</v>
      </c>
      <c r="AY28">
        <v>0</v>
      </c>
      <c r="AZ28">
        <v>0</v>
      </c>
      <c r="BA28">
        <f t="shared" si="0"/>
        <v>3038.901515</v>
      </c>
    </row>
    <row r="29" spans="1:53">
      <c r="A29" t="s">
        <v>71</v>
      </c>
      <c r="B29">
        <v>0</v>
      </c>
      <c r="C29">
        <v>0</v>
      </c>
      <c r="D29">
        <v>12.6</v>
      </c>
      <c r="E29">
        <v>0</v>
      </c>
      <c r="F29">
        <v>0</v>
      </c>
      <c r="G29">
        <v>0</v>
      </c>
      <c r="H29">
        <v>0</v>
      </c>
      <c r="I29">
        <v>0</v>
      </c>
      <c r="J29">
        <v>14.795999999999999</v>
      </c>
      <c r="K29">
        <v>686.77995799999997</v>
      </c>
      <c r="L29">
        <v>653.15250000000003</v>
      </c>
      <c r="M29">
        <v>85</v>
      </c>
      <c r="N29">
        <v>118.125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35.155000000000001</v>
      </c>
      <c r="AB29">
        <v>39.510120000000001</v>
      </c>
      <c r="AC29">
        <v>29.033519999999999</v>
      </c>
      <c r="AD29">
        <v>27.3447</v>
      </c>
      <c r="AE29">
        <v>47.470999999999997</v>
      </c>
      <c r="AF29">
        <v>8.8740000000000006</v>
      </c>
      <c r="AG29">
        <v>17.088000000000001</v>
      </c>
      <c r="AH29">
        <v>70.172700000000006</v>
      </c>
      <c r="AI29">
        <v>49.646999999999998</v>
      </c>
      <c r="AJ29">
        <v>0</v>
      </c>
      <c r="AK29">
        <v>50.76</v>
      </c>
      <c r="AL29">
        <v>34.86</v>
      </c>
      <c r="AM29">
        <v>10.557359999999999</v>
      </c>
      <c r="AN29">
        <v>0</v>
      </c>
      <c r="AO29">
        <v>0</v>
      </c>
      <c r="AP29">
        <v>1.7934000000000001</v>
      </c>
      <c r="AQ29">
        <v>28.728000000000002</v>
      </c>
      <c r="AR29">
        <v>32.9574</v>
      </c>
      <c r="AS29">
        <v>0</v>
      </c>
      <c r="AT29">
        <v>14.007999999999999</v>
      </c>
      <c r="AU29">
        <v>0</v>
      </c>
      <c r="AV29">
        <v>4.2</v>
      </c>
      <c r="AW29">
        <v>48.87</v>
      </c>
      <c r="AX29">
        <v>3.2879999999999998</v>
      </c>
      <c r="AY29">
        <v>0</v>
      </c>
      <c r="AZ29">
        <v>0</v>
      </c>
      <c r="BA29">
        <f t="shared" si="0"/>
        <v>3047.017812</v>
      </c>
    </row>
    <row r="30" spans="1:53">
      <c r="A30" t="s">
        <v>72</v>
      </c>
      <c r="B30">
        <v>0</v>
      </c>
      <c r="C30">
        <v>0</v>
      </c>
      <c r="D30">
        <v>12.6</v>
      </c>
      <c r="E30">
        <v>0</v>
      </c>
      <c r="F30">
        <v>0</v>
      </c>
      <c r="G30">
        <v>0</v>
      </c>
      <c r="H30">
        <v>0</v>
      </c>
      <c r="I30">
        <v>0</v>
      </c>
      <c r="J30">
        <v>14.795999999999999</v>
      </c>
      <c r="K30">
        <v>686.77995799999997</v>
      </c>
      <c r="L30">
        <v>653.15250000000003</v>
      </c>
      <c r="M30">
        <v>85</v>
      </c>
      <c r="N30">
        <v>118.125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42.14808</v>
      </c>
      <c r="AB30">
        <v>39.510120000000001</v>
      </c>
      <c r="AC30">
        <v>29.033519999999999</v>
      </c>
      <c r="AD30">
        <v>18.229800000000001</v>
      </c>
      <c r="AE30">
        <v>47.470999999999997</v>
      </c>
      <c r="AF30">
        <v>8.8740000000000006</v>
      </c>
      <c r="AG30">
        <v>17.088000000000001</v>
      </c>
      <c r="AH30">
        <v>70.172700000000006</v>
      </c>
      <c r="AI30">
        <v>49.646999999999998</v>
      </c>
      <c r="AJ30">
        <v>0</v>
      </c>
      <c r="AK30">
        <v>50.76</v>
      </c>
      <c r="AL30">
        <v>34.86</v>
      </c>
      <c r="AM30">
        <v>5.2786799999999996</v>
      </c>
      <c r="AN30">
        <v>0</v>
      </c>
      <c r="AO30">
        <v>0</v>
      </c>
      <c r="AP30">
        <v>1.7934000000000001</v>
      </c>
      <c r="AQ30">
        <v>28.728000000000002</v>
      </c>
      <c r="AR30">
        <v>32.9574</v>
      </c>
      <c r="AS30">
        <v>0</v>
      </c>
      <c r="AT30">
        <v>14.007999999999999</v>
      </c>
      <c r="AU30">
        <v>0</v>
      </c>
      <c r="AV30">
        <v>4.2</v>
      </c>
      <c r="AW30">
        <v>48.87</v>
      </c>
      <c r="AX30">
        <v>3.2879999999999998</v>
      </c>
      <c r="AY30">
        <v>0</v>
      </c>
      <c r="AZ30">
        <v>0</v>
      </c>
      <c r="BA30">
        <f t="shared" si="0"/>
        <v>3039.6173119999999</v>
      </c>
    </row>
    <row r="31" spans="1:53">
      <c r="A31" t="s">
        <v>73</v>
      </c>
      <c r="B31">
        <v>0</v>
      </c>
      <c r="C31">
        <v>0</v>
      </c>
      <c r="D31">
        <v>12.6</v>
      </c>
      <c r="E31">
        <v>0</v>
      </c>
      <c r="F31">
        <v>0</v>
      </c>
      <c r="G31">
        <v>0</v>
      </c>
      <c r="H31">
        <v>0</v>
      </c>
      <c r="I31">
        <v>0</v>
      </c>
      <c r="J31">
        <v>14.795999999999999</v>
      </c>
      <c r="K31">
        <v>686.77995799999997</v>
      </c>
      <c r="L31">
        <v>653.15250000000003</v>
      </c>
      <c r="M31">
        <v>86</v>
      </c>
      <c r="N31">
        <v>118.125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42.14808</v>
      </c>
      <c r="AB31">
        <v>39.510120000000001</v>
      </c>
      <c r="AC31">
        <v>29.033519999999999</v>
      </c>
      <c r="AD31">
        <v>18.229800000000001</v>
      </c>
      <c r="AE31">
        <v>47.470999999999997</v>
      </c>
      <c r="AF31">
        <v>8.8740000000000006</v>
      </c>
      <c r="AG31">
        <v>17.088000000000001</v>
      </c>
      <c r="AH31">
        <v>70.172700000000006</v>
      </c>
      <c r="AI31">
        <v>49.646999999999998</v>
      </c>
      <c r="AJ31">
        <v>0</v>
      </c>
      <c r="AK31">
        <v>50.76</v>
      </c>
      <c r="AL31">
        <v>34.86</v>
      </c>
      <c r="AM31">
        <v>5.2786799999999996</v>
      </c>
      <c r="AN31">
        <v>0</v>
      </c>
      <c r="AO31">
        <v>0</v>
      </c>
      <c r="AP31">
        <v>1.7934000000000001</v>
      </c>
      <c r="AQ31">
        <v>28.728000000000002</v>
      </c>
      <c r="AR31">
        <v>32.9574</v>
      </c>
      <c r="AS31">
        <v>0</v>
      </c>
      <c r="AT31">
        <v>14.3376</v>
      </c>
      <c r="AU31">
        <v>0</v>
      </c>
      <c r="AV31">
        <v>4.2</v>
      </c>
      <c r="AW31">
        <v>48.87</v>
      </c>
      <c r="AX31">
        <v>3.2879999999999998</v>
      </c>
      <c r="AY31">
        <v>0</v>
      </c>
      <c r="AZ31">
        <v>0</v>
      </c>
      <c r="BA31">
        <f t="shared" si="0"/>
        <v>3040.9469119999999</v>
      </c>
    </row>
    <row r="32" spans="1:53">
      <c r="A32" t="s">
        <v>74</v>
      </c>
      <c r="B32">
        <v>0</v>
      </c>
      <c r="C32">
        <v>0</v>
      </c>
      <c r="D32">
        <v>12.6</v>
      </c>
      <c r="E32">
        <v>0</v>
      </c>
      <c r="F32">
        <v>0</v>
      </c>
      <c r="G32">
        <v>0</v>
      </c>
      <c r="H32">
        <v>0</v>
      </c>
      <c r="I32">
        <v>0</v>
      </c>
      <c r="J32">
        <v>14.795999999999999</v>
      </c>
      <c r="K32">
        <v>686.77995799999997</v>
      </c>
      <c r="L32">
        <v>653.15250000000003</v>
      </c>
      <c r="M32">
        <v>86</v>
      </c>
      <c r="N32">
        <v>118.125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42.14808</v>
      </c>
      <c r="AB32">
        <v>39.510120000000001</v>
      </c>
      <c r="AC32">
        <v>29.033519999999999</v>
      </c>
      <c r="AD32">
        <v>18.229800000000001</v>
      </c>
      <c r="AE32">
        <v>47.470999999999997</v>
      </c>
      <c r="AF32">
        <v>8.8740000000000006</v>
      </c>
      <c r="AG32">
        <v>17.088000000000001</v>
      </c>
      <c r="AH32">
        <v>70.172700000000006</v>
      </c>
      <c r="AI32">
        <v>49.646999999999998</v>
      </c>
      <c r="AJ32">
        <v>0</v>
      </c>
      <c r="AK32">
        <v>50.76</v>
      </c>
      <c r="AL32">
        <v>34.86</v>
      </c>
      <c r="AM32">
        <v>0</v>
      </c>
      <c r="AN32">
        <v>0</v>
      </c>
      <c r="AO32">
        <v>0</v>
      </c>
      <c r="AP32">
        <v>1.7934000000000001</v>
      </c>
      <c r="AQ32">
        <v>28.728000000000002</v>
      </c>
      <c r="AR32">
        <v>32.9574</v>
      </c>
      <c r="AS32">
        <v>0</v>
      </c>
      <c r="AT32">
        <v>14.3376</v>
      </c>
      <c r="AU32">
        <v>0</v>
      </c>
      <c r="AV32">
        <v>4.2</v>
      </c>
      <c r="AW32">
        <v>48.87</v>
      </c>
      <c r="AX32">
        <v>3.2879999999999998</v>
      </c>
      <c r="AY32">
        <v>0</v>
      </c>
      <c r="AZ32">
        <v>0</v>
      </c>
      <c r="BA32">
        <f t="shared" si="0"/>
        <v>3035.668232</v>
      </c>
    </row>
    <row r="33" spans="1:53">
      <c r="A33" t="s">
        <v>75</v>
      </c>
      <c r="B33">
        <v>0</v>
      </c>
      <c r="C33">
        <v>0</v>
      </c>
      <c r="D33">
        <v>12.6</v>
      </c>
      <c r="E33">
        <v>0</v>
      </c>
      <c r="F33">
        <v>0</v>
      </c>
      <c r="G33">
        <v>0</v>
      </c>
      <c r="H33">
        <v>0</v>
      </c>
      <c r="I33">
        <v>0</v>
      </c>
      <c r="J33">
        <v>14.795999999999999</v>
      </c>
      <c r="K33">
        <v>686.77995799999997</v>
      </c>
      <c r="L33">
        <v>653.15250000000003</v>
      </c>
      <c r="M33">
        <v>87</v>
      </c>
      <c r="N33">
        <v>118.125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42.14808</v>
      </c>
      <c r="AB33">
        <v>39.510120000000001</v>
      </c>
      <c r="AC33">
        <v>29.033519999999999</v>
      </c>
      <c r="AD33">
        <v>18.229800000000001</v>
      </c>
      <c r="AE33">
        <v>47.470999999999997</v>
      </c>
      <c r="AF33">
        <v>8.8740000000000006</v>
      </c>
      <c r="AG33">
        <v>17.088000000000001</v>
      </c>
      <c r="AH33">
        <v>70.172700000000006</v>
      </c>
      <c r="AI33">
        <v>49.646999999999998</v>
      </c>
      <c r="AJ33">
        <v>0</v>
      </c>
      <c r="AK33">
        <v>50.76</v>
      </c>
      <c r="AL33">
        <v>34.86</v>
      </c>
      <c r="AM33">
        <v>0</v>
      </c>
      <c r="AN33">
        <v>0</v>
      </c>
      <c r="AO33">
        <v>0</v>
      </c>
      <c r="AP33">
        <v>1.7934000000000001</v>
      </c>
      <c r="AQ33">
        <v>19.152000000000001</v>
      </c>
      <c r="AR33">
        <v>31.897383000000001</v>
      </c>
      <c r="AS33">
        <v>0</v>
      </c>
      <c r="AT33">
        <v>14.3376</v>
      </c>
      <c r="AU33">
        <v>0</v>
      </c>
      <c r="AV33">
        <v>4.2</v>
      </c>
      <c r="AW33">
        <v>48.87</v>
      </c>
      <c r="AX33">
        <v>3.2879999999999998</v>
      </c>
      <c r="AY33">
        <v>0</v>
      </c>
      <c r="AZ33">
        <v>0</v>
      </c>
      <c r="BA33">
        <f t="shared" si="0"/>
        <v>3026.0322150000002</v>
      </c>
    </row>
    <row r="34" spans="1:53">
      <c r="A34" t="s">
        <v>76</v>
      </c>
      <c r="B34">
        <v>0</v>
      </c>
      <c r="C34">
        <v>0</v>
      </c>
      <c r="D34">
        <v>12.6</v>
      </c>
      <c r="E34">
        <v>0</v>
      </c>
      <c r="F34">
        <v>0</v>
      </c>
      <c r="G34">
        <v>0</v>
      </c>
      <c r="H34">
        <v>0</v>
      </c>
      <c r="I34">
        <v>0</v>
      </c>
      <c r="J34">
        <v>14.795999999999999</v>
      </c>
      <c r="K34">
        <v>686.77995799999997</v>
      </c>
      <c r="L34">
        <v>653.15250000000003</v>
      </c>
      <c r="M34">
        <v>87</v>
      </c>
      <c r="N34">
        <v>118.125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28.09872</v>
      </c>
      <c r="AB34">
        <v>39.510120000000001</v>
      </c>
      <c r="AC34">
        <v>29.033519999999999</v>
      </c>
      <c r="AD34">
        <v>18.229800000000001</v>
      </c>
      <c r="AE34">
        <v>47.470999999999997</v>
      </c>
      <c r="AF34">
        <v>8.8740000000000006</v>
      </c>
      <c r="AG34">
        <v>17.088000000000001</v>
      </c>
      <c r="AH34">
        <v>56.82</v>
      </c>
      <c r="AI34">
        <v>12.73</v>
      </c>
      <c r="AJ34">
        <v>0</v>
      </c>
      <c r="AK34">
        <v>50.76</v>
      </c>
      <c r="AL34">
        <v>34.86</v>
      </c>
      <c r="AM34">
        <v>0</v>
      </c>
      <c r="AN34">
        <v>0</v>
      </c>
      <c r="AO34">
        <v>0</v>
      </c>
      <c r="AP34">
        <v>1.7934000000000001</v>
      </c>
      <c r="AQ34">
        <v>19.152000000000001</v>
      </c>
      <c r="AR34">
        <v>31.897383000000001</v>
      </c>
      <c r="AS34">
        <v>0</v>
      </c>
      <c r="AT34">
        <v>14.3376</v>
      </c>
      <c r="AU34">
        <v>0</v>
      </c>
      <c r="AV34">
        <v>4.2</v>
      </c>
      <c r="AW34">
        <v>48.87</v>
      </c>
      <c r="AX34">
        <v>3.2879999999999998</v>
      </c>
      <c r="AY34">
        <v>0</v>
      </c>
      <c r="AZ34">
        <v>0</v>
      </c>
      <c r="BA34">
        <f t="shared" si="0"/>
        <v>2961.7131550000004</v>
      </c>
    </row>
    <row r="35" spans="1:53">
      <c r="A35" t="s">
        <v>77</v>
      </c>
      <c r="B35">
        <v>0</v>
      </c>
      <c r="C35">
        <v>0</v>
      </c>
      <c r="D35">
        <v>12.6</v>
      </c>
      <c r="E35">
        <v>0</v>
      </c>
      <c r="F35">
        <v>0</v>
      </c>
      <c r="G35">
        <v>0</v>
      </c>
      <c r="H35">
        <v>0</v>
      </c>
      <c r="I35">
        <v>0</v>
      </c>
      <c r="J35">
        <v>14.795999999999999</v>
      </c>
      <c r="K35">
        <v>686.77995799999997</v>
      </c>
      <c r="L35">
        <v>653.15250000000003</v>
      </c>
      <c r="M35">
        <v>85</v>
      </c>
      <c r="N35">
        <v>118.125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14.04936</v>
      </c>
      <c r="AB35">
        <v>39.510120000000001</v>
      </c>
      <c r="AC35">
        <v>19.35568</v>
      </c>
      <c r="AD35">
        <v>18.229800000000001</v>
      </c>
      <c r="AE35">
        <v>49.395499999999998</v>
      </c>
      <c r="AF35">
        <v>8.8740000000000006</v>
      </c>
      <c r="AG35">
        <v>17.088000000000001</v>
      </c>
      <c r="AH35">
        <v>56.82</v>
      </c>
      <c r="AI35">
        <v>2.5459999999999998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</v>
      </c>
      <c r="AP35">
        <v>1.7934000000000001</v>
      </c>
      <c r="AQ35">
        <v>9.5760000000000005</v>
      </c>
      <c r="AR35">
        <v>31.897383000000001</v>
      </c>
      <c r="AS35">
        <v>0</v>
      </c>
      <c r="AT35">
        <v>14.3376</v>
      </c>
      <c r="AU35">
        <v>0</v>
      </c>
      <c r="AV35">
        <v>4.2</v>
      </c>
      <c r="AW35">
        <v>48.87</v>
      </c>
      <c r="AX35">
        <v>3.2879999999999998</v>
      </c>
      <c r="AY35">
        <v>0</v>
      </c>
      <c r="AZ35">
        <v>0</v>
      </c>
      <c r="BA35">
        <f t="shared" si="0"/>
        <v>2929.7704550000003</v>
      </c>
    </row>
    <row r="36" spans="1:53">
      <c r="A36" t="s">
        <v>78</v>
      </c>
      <c r="B36">
        <v>0</v>
      </c>
      <c r="C36">
        <v>0</v>
      </c>
      <c r="D36">
        <v>12.6</v>
      </c>
      <c r="E36">
        <v>0</v>
      </c>
      <c r="F36">
        <v>0</v>
      </c>
      <c r="G36">
        <v>0</v>
      </c>
      <c r="H36">
        <v>0</v>
      </c>
      <c r="I36">
        <v>0</v>
      </c>
      <c r="J36">
        <v>14.795999999999999</v>
      </c>
      <c r="K36">
        <v>686.77995799999997</v>
      </c>
      <c r="L36">
        <v>653.15250000000003</v>
      </c>
      <c r="M36">
        <v>85</v>
      </c>
      <c r="N36">
        <v>118.125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14.04936</v>
      </c>
      <c r="AB36">
        <v>39.510120000000001</v>
      </c>
      <c r="AC36">
        <v>19.35568</v>
      </c>
      <c r="AD36">
        <v>18.229800000000001</v>
      </c>
      <c r="AE36">
        <v>49.395499999999998</v>
      </c>
      <c r="AF36">
        <v>8.8740000000000006</v>
      </c>
      <c r="AG36">
        <v>17.088000000000001</v>
      </c>
      <c r="AH36">
        <v>56.82</v>
      </c>
      <c r="AI36">
        <v>0</v>
      </c>
      <c r="AJ36">
        <v>0</v>
      </c>
      <c r="AK36">
        <v>50.76</v>
      </c>
      <c r="AL36">
        <v>80.177999999999997</v>
      </c>
      <c r="AM36">
        <v>0</v>
      </c>
      <c r="AN36">
        <v>0</v>
      </c>
      <c r="AO36">
        <v>9.4079999999999997E-3</v>
      </c>
      <c r="AP36">
        <v>1.7934000000000001</v>
      </c>
      <c r="AQ36">
        <v>9.5760000000000005</v>
      </c>
      <c r="AR36">
        <v>31.897383000000001</v>
      </c>
      <c r="AS36">
        <v>0</v>
      </c>
      <c r="AT36">
        <v>14.3376</v>
      </c>
      <c r="AU36">
        <v>0</v>
      </c>
      <c r="AV36">
        <v>4.2</v>
      </c>
      <c r="AW36">
        <v>48.87</v>
      </c>
      <c r="AX36">
        <v>3.2879999999999998</v>
      </c>
      <c r="AY36">
        <v>0</v>
      </c>
      <c r="AZ36">
        <v>0</v>
      </c>
      <c r="BA36">
        <f t="shared" si="0"/>
        <v>2960.9318630000002</v>
      </c>
    </row>
    <row r="37" spans="1:53">
      <c r="A37" t="s">
        <v>79</v>
      </c>
      <c r="B37">
        <v>0</v>
      </c>
      <c r="C37">
        <v>0</v>
      </c>
      <c r="D37">
        <v>12.6</v>
      </c>
      <c r="E37">
        <v>0</v>
      </c>
      <c r="F37">
        <v>0</v>
      </c>
      <c r="G37">
        <v>0</v>
      </c>
      <c r="H37">
        <v>0</v>
      </c>
      <c r="I37">
        <v>0</v>
      </c>
      <c r="J37">
        <v>14.795999999999999</v>
      </c>
      <c r="K37">
        <v>686.77995799999997</v>
      </c>
      <c r="L37">
        <v>653.15250000000003</v>
      </c>
      <c r="M37">
        <v>85</v>
      </c>
      <c r="N37">
        <v>118.125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14.04936</v>
      </c>
      <c r="AB37">
        <v>39.510120000000001</v>
      </c>
      <c r="AC37">
        <v>19.35568</v>
      </c>
      <c r="AD37">
        <v>9.1149000000000004</v>
      </c>
      <c r="AE37">
        <v>49.395499999999998</v>
      </c>
      <c r="AF37">
        <v>8.8740000000000006</v>
      </c>
      <c r="AG37">
        <v>17.088000000000001</v>
      </c>
      <c r="AH37">
        <v>56.82</v>
      </c>
      <c r="AI37">
        <v>0</v>
      </c>
      <c r="AJ37">
        <v>0</v>
      </c>
      <c r="AK37">
        <v>50.76</v>
      </c>
      <c r="AL37">
        <v>80.177999999999997</v>
      </c>
      <c r="AM37">
        <v>0</v>
      </c>
      <c r="AN37">
        <v>0</v>
      </c>
      <c r="AO37">
        <v>0</v>
      </c>
      <c r="AP37">
        <v>1.7934000000000001</v>
      </c>
      <c r="AQ37">
        <v>0</v>
      </c>
      <c r="AR37">
        <v>31.897383000000001</v>
      </c>
      <c r="AS37">
        <v>0</v>
      </c>
      <c r="AT37">
        <v>14.3376</v>
      </c>
      <c r="AU37">
        <v>0</v>
      </c>
      <c r="AV37">
        <v>4.2</v>
      </c>
      <c r="AW37">
        <v>48.87</v>
      </c>
      <c r="AX37">
        <v>9.8640000000000008</v>
      </c>
      <c r="AY37">
        <v>0</v>
      </c>
      <c r="AZ37">
        <v>0</v>
      </c>
      <c r="BA37">
        <f t="shared" si="0"/>
        <v>2948.8075550000003</v>
      </c>
    </row>
    <row r="38" spans="1:53">
      <c r="A38" t="s">
        <v>80</v>
      </c>
      <c r="B38">
        <v>0</v>
      </c>
      <c r="C38">
        <v>0</v>
      </c>
      <c r="D38">
        <v>12.6</v>
      </c>
      <c r="E38">
        <v>0</v>
      </c>
      <c r="F38">
        <v>0</v>
      </c>
      <c r="G38">
        <v>0</v>
      </c>
      <c r="H38">
        <v>0</v>
      </c>
      <c r="I38">
        <v>0</v>
      </c>
      <c r="J38">
        <v>14.795999999999999</v>
      </c>
      <c r="K38">
        <v>686.77995799999997</v>
      </c>
      <c r="L38">
        <v>653.15250000000003</v>
      </c>
      <c r="M38">
        <v>85</v>
      </c>
      <c r="N38">
        <v>118.125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14.04936</v>
      </c>
      <c r="AB38">
        <v>39.510120000000001</v>
      </c>
      <c r="AC38">
        <v>19.35568</v>
      </c>
      <c r="AD38">
        <v>9.1149000000000004</v>
      </c>
      <c r="AE38">
        <v>49.395499999999998</v>
      </c>
      <c r="AF38">
        <v>8.8740000000000006</v>
      </c>
      <c r="AG38">
        <v>17.088000000000001</v>
      </c>
      <c r="AH38">
        <v>56.82</v>
      </c>
      <c r="AI38">
        <v>0</v>
      </c>
      <c r="AJ38">
        <v>0</v>
      </c>
      <c r="AK38">
        <v>50.76</v>
      </c>
      <c r="AL38">
        <v>80.177999999999997</v>
      </c>
      <c r="AM38">
        <v>0</v>
      </c>
      <c r="AN38">
        <v>0</v>
      </c>
      <c r="AO38">
        <v>0</v>
      </c>
      <c r="AP38">
        <v>1.7934000000000001</v>
      </c>
      <c r="AQ38">
        <v>0</v>
      </c>
      <c r="AR38">
        <v>31.897383000000001</v>
      </c>
      <c r="AS38">
        <v>0</v>
      </c>
      <c r="AT38">
        <v>14.3376</v>
      </c>
      <c r="AU38">
        <v>0</v>
      </c>
      <c r="AV38">
        <v>4.2</v>
      </c>
      <c r="AW38">
        <v>48.87</v>
      </c>
      <c r="AX38">
        <v>9.8640000000000008</v>
      </c>
      <c r="AY38">
        <v>0</v>
      </c>
      <c r="AZ38">
        <v>0</v>
      </c>
      <c r="BA38">
        <f t="shared" si="0"/>
        <v>2948.8075550000003</v>
      </c>
    </row>
    <row r="39" spans="1:53">
      <c r="A39" t="s">
        <v>81</v>
      </c>
      <c r="B39">
        <v>0</v>
      </c>
      <c r="C39">
        <v>0</v>
      </c>
      <c r="D39">
        <v>12.6</v>
      </c>
      <c r="E39">
        <v>0</v>
      </c>
      <c r="F39">
        <v>0</v>
      </c>
      <c r="G39">
        <v>0</v>
      </c>
      <c r="H39">
        <v>0</v>
      </c>
      <c r="I39">
        <v>0</v>
      </c>
      <c r="J39">
        <v>14.795999999999999</v>
      </c>
      <c r="K39">
        <v>686.77995799999997</v>
      </c>
      <c r="L39">
        <v>653.15250000000003</v>
      </c>
      <c r="M39">
        <v>85</v>
      </c>
      <c r="N39">
        <v>118.125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14.04936</v>
      </c>
      <c r="AB39">
        <v>39.510120000000001</v>
      </c>
      <c r="AC39">
        <v>19.35568</v>
      </c>
      <c r="AD39">
        <v>9.1149000000000004</v>
      </c>
      <c r="AE39">
        <v>49.395499999999998</v>
      </c>
      <c r="AF39">
        <v>8.8740000000000006</v>
      </c>
      <c r="AG39">
        <v>17.088000000000001</v>
      </c>
      <c r="AH39">
        <v>56.82</v>
      </c>
      <c r="AI39">
        <v>0</v>
      </c>
      <c r="AJ39">
        <v>0</v>
      </c>
      <c r="AK39">
        <v>50.76</v>
      </c>
      <c r="AL39">
        <v>80.177999999999997</v>
      </c>
      <c r="AM39">
        <v>0</v>
      </c>
      <c r="AN39">
        <v>0</v>
      </c>
      <c r="AO39">
        <v>0</v>
      </c>
      <c r="AP39">
        <v>1.7934000000000001</v>
      </c>
      <c r="AQ39">
        <v>0</v>
      </c>
      <c r="AR39">
        <v>31.897383000000001</v>
      </c>
      <c r="AS39">
        <v>0</v>
      </c>
      <c r="AT39">
        <v>14.3376</v>
      </c>
      <c r="AU39">
        <v>0</v>
      </c>
      <c r="AV39">
        <v>4.2</v>
      </c>
      <c r="AW39">
        <v>48.87</v>
      </c>
      <c r="AX39">
        <v>9.8640000000000008</v>
      </c>
      <c r="AY39">
        <v>0</v>
      </c>
      <c r="AZ39">
        <v>0</v>
      </c>
      <c r="BA39">
        <f t="shared" si="0"/>
        <v>2948.8075550000003</v>
      </c>
    </row>
    <row r="40" spans="1:53">
      <c r="A40" t="s">
        <v>82</v>
      </c>
      <c r="B40">
        <v>0</v>
      </c>
      <c r="C40">
        <v>0</v>
      </c>
      <c r="D40">
        <v>12.6</v>
      </c>
      <c r="E40">
        <v>0</v>
      </c>
      <c r="F40">
        <v>0</v>
      </c>
      <c r="G40">
        <v>0</v>
      </c>
      <c r="H40">
        <v>0</v>
      </c>
      <c r="I40">
        <v>0</v>
      </c>
      <c r="J40">
        <v>14.795999999999999</v>
      </c>
      <c r="K40">
        <v>686.77995799999997</v>
      </c>
      <c r="L40">
        <v>653.15250000000003</v>
      </c>
      <c r="M40">
        <v>85</v>
      </c>
      <c r="N40">
        <v>118.125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39.510120000000001</v>
      </c>
      <c r="AC40">
        <v>19.35568</v>
      </c>
      <c r="AD40">
        <v>9.1149000000000004</v>
      </c>
      <c r="AE40">
        <v>49.395499999999998</v>
      </c>
      <c r="AF40">
        <v>8.8740000000000006</v>
      </c>
      <c r="AG40">
        <v>17.088000000000001</v>
      </c>
      <c r="AH40">
        <v>56.82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</v>
      </c>
      <c r="AO40">
        <v>0</v>
      </c>
      <c r="AP40">
        <v>1.7934000000000001</v>
      </c>
      <c r="AQ40">
        <v>0</v>
      </c>
      <c r="AR40">
        <v>31.897383000000001</v>
      </c>
      <c r="AS40">
        <v>0</v>
      </c>
      <c r="AT40">
        <v>14.3376</v>
      </c>
      <c r="AU40">
        <v>0</v>
      </c>
      <c r="AV40">
        <v>4.2</v>
      </c>
      <c r="AW40">
        <v>48.87</v>
      </c>
      <c r="AX40">
        <v>9.8640000000000008</v>
      </c>
      <c r="AY40">
        <v>0</v>
      </c>
      <c r="AZ40">
        <v>0</v>
      </c>
      <c r="BA40">
        <f t="shared" si="0"/>
        <v>2901.0601950000005</v>
      </c>
    </row>
    <row r="41" spans="1:53">
      <c r="A41" t="s">
        <v>83</v>
      </c>
      <c r="B41">
        <v>0</v>
      </c>
      <c r="C41">
        <v>0</v>
      </c>
      <c r="D41">
        <v>12.6</v>
      </c>
      <c r="E41">
        <v>0</v>
      </c>
      <c r="F41">
        <v>0</v>
      </c>
      <c r="G41">
        <v>0</v>
      </c>
      <c r="H41">
        <v>0</v>
      </c>
      <c r="I41">
        <v>0</v>
      </c>
      <c r="J41">
        <v>14.795999999999999</v>
      </c>
      <c r="K41">
        <v>686.77995799999997</v>
      </c>
      <c r="L41">
        <v>653.15250000000003</v>
      </c>
      <c r="M41">
        <v>73.599999999999994</v>
      </c>
      <c r="N41">
        <v>118.125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49.395499999999998</v>
      </c>
      <c r="AF41">
        <v>8.8740000000000006</v>
      </c>
      <c r="AG41">
        <v>17.088000000000001</v>
      </c>
      <c r="AH41">
        <v>56.82</v>
      </c>
      <c r="AI41">
        <v>0</v>
      </c>
      <c r="AJ41">
        <v>0</v>
      </c>
      <c r="AK41">
        <v>50.76</v>
      </c>
      <c r="AL41">
        <v>58.1</v>
      </c>
      <c r="AM41">
        <v>0</v>
      </c>
      <c r="AN41">
        <v>0</v>
      </c>
      <c r="AO41">
        <v>0</v>
      </c>
      <c r="AP41">
        <v>1.7934000000000001</v>
      </c>
      <c r="AQ41">
        <v>0</v>
      </c>
      <c r="AR41">
        <v>31.897383000000001</v>
      </c>
      <c r="AS41">
        <v>0</v>
      </c>
      <c r="AT41">
        <v>14.3376</v>
      </c>
      <c r="AU41">
        <v>0</v>
      </c>
      <c r="AV41">
        <v>4.2</v>
      </c>
      <c r="AW41">
        <v>48.87</v>
      </c>
      <c r="AX41">
        <v>9.8640000000000008</v>
      </c>
      <c r="AY41">
        <v>0</v>
      </c>
      <c r="AZ41">
        <v>0</v>
      </c>
      <c r="BA41">
        <f t="shared" si="0"/>
        <v>2888.0301750000003</v>
      </c>
    </row>
    <row r="42" spans="1:53">
      <c r="A42" t="s">
        <v>84</v>
      </c>
      <c r="B42">
        <v>0</v>
      </c>
      <c r="C42">
        <v>0</v>
      </c>
      <c r="D42">
        <v>12.6</v>
      </c>
      <c r="E42">
        <v>0</v>
      </c>
      <c r="F42">
        <v>0</v>
      </c>
      <c r="G42">
        <v>0</v>
      </c>
      <c r="H42">
        <v>0</v>
      </c>
      <c r="I42">
        <v>0</v>
      </c>
      <c r="J42">
        <v>14.795999999999999</v>
      </c>
      <c r="K42">
        <v>686.77995799999997</v>
      </c>
      <c r="L42">
        <v>653.15250000000003</v>
      </c>
      <c r="M42">
        <v>73.599999999999994</v>
      </c>
      <c r="N42">
        <v>118.125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49.395499999999998</v>
      </c>
      <c r="AF42">
        <v>8.8740000000000006</v>
      </c>
      <c r="AG42">
        <v>17.088000000000001</v>
      </c>
      <c r="AH42">
        <v>56.82</v>
      </c>
      <c r="AI42">
        <v>0</v>
      </c>
      <c r="AJ42">
        <v>0</v>
      </c>
      <c r="AK42">
        <v>50.76</v>
      </c>
      <c r="AL42">
        <v>58.1</v>
      </c>
      <c r="AM42">
        <v>0</v>
      </c>
      <c r="AN42">
        <v>0</v>
      </c>
      <c r="AO42">
        <v>0</v>
      </c>
      <c r="AP42">
        <v>1.7934000000000001</v>
      </c>
      <c r="AQ42">
        <v>0</v>
      </c>
      <c r="AR42">
        <v>31.897383000000001</v>
      </c>
      <c r="AS42">
        <v>0</v>
      </c>
      <c r="AT42">
        <v>14.3376</v>
      </c>
      <c r="AU42">
        <v>0</v>
      </c>
      <c r="AV42">
        <v>4.2</v>
      </c>
      <c r="AW42">
        <v>48.87</v>
      </c>
      <c r="AX42">
        <v>9.8640000000000008</v>
      </c>
      <c r="AY42">
        <v>0</v>
      </c>
      <c r="AZ42">
        <v>0</v>
      </c>
      <c r="BA42">
        <f t="shared" si="0"/>
        <v>2888.0301750000003</v>
      </c>
    </row>
    <row r="43" spans="1:53">
      <c r="A43" t="s">
        <v>85</v>
      </c>
      <c r="B43">
        <v>0</v>
      </c>
      <c r="C43">
        <v>0</v>
      </c>
      <c r="D43">
        <v>12.6</v>
      </c>
      <c r="E43">
        <v>0</v>
      </c>
      <c r="F43">
        <v>0</v>
      </c>
      <c r="G43">
        <v>0</v>
      </c>
      <c r="H43">
        <v>0</v>
      </c>
      <c r="I43">
        <v>0</v>
      </c>
      <c r="J43">
        <v>14.795999999999999</v>
      </c>
      <c r="K43">
        <v>686.77995799999997</v>
      </c>
      <c r="L43">
        <v>653.15250000000003</v>
      </c>
      <c r="M43">
        <v>73.599999999999994</v>
      </c>
      <c r="N43">
        <v>118.125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49.395499999999998</v>
      </c>
      <c r="AF43">
        <v>8.8740000000000006</v>
      </c>
      <c r="AG43">
        <v>17.088000000000001</v>
      </c>
      <c r="AH43">
        <v>56.82</v>
      </c>
      <c r="AI43">
        <v>0</v>
      </c>
      <c r="AJ43">
        <v>0</v>
      </c>
      <c r="AK43">
        <v>50.76</v>
      </c>
      <c r="AL43">
        <v>69.72</v>
      </c>
      <c r="AM43">
        <v>0</v>
      </c>
      <c r="AN43">
        <v>0</v>
      </c>
      <c r="AO43">
        <v>0</v>
      </c>
      <c r="AP43">
        <v>8.1983999999999995</v>
      </c>
      <c r="AQ43">
        <v>0</v>
      </c>
      <c r="AR43">
        <v>32.9574</v>
      </c>
      <c r="AS43">
        <v>0</v>
      </c>
      <c r="AT43">
        <v>14.3376</v>
      </c>
      <c r="AU43">
        <v>0</v>
      </c>
      <c r="AV43">
        <v>12.6</v>
      </c>
      <c r="AW43">
        <v>48.87</v>
      </c>
      <c r="AX43">
        <v>9.8640000000000008</v>
      </c>
      <c r="AY43">
        <v>0</v>
      </c>
      <c r="AZ43">
        <v>0</v>
      </c>
      <c r="BA43">
        <f t="shared" si="0"/>
        <v>2915.5151920000003</v>
      </c>
    </row>
    <row r="44" spans="1:53">
      <c r="A44" t="s">
        <v>86</v>
      </c>
      <c r="B44">
        <v>0</v>
      </c>
      <c r="C44">
        <v>0</v>
      </c>
      <c r="D44">
        <v>12.6</v>
      </c>
      <c r="E44">
        <v>0</v>
      </c>
      <c r="F44">
        <v>0</v>
      </c>
      <c r="G44">
        <v>0</v>
      </c>
      <c r="H44">
        <v>0</v>
      </c>
      <c r="I44">
        <v>0</v>
      </c>
      <c r="J44">
        <v>14.795999999999999</v>
      </c>
      <c r="K44">
        <v>686.77995799999997</v>
      </c>
      <c r="L44">
        <v>653.15250000000003</v>
      </c>
      <c r="M44">
        <v>73.599999999999994</v>
      </c>
      <c r="N44">
        <v>118.125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49.395499999999998</v>
      </c>
      <c r="AF44">
        <v>8.8740000000000006</v>
      </c>
      <c r="AG44">
        <v>17.088000000000001</v>
      </c>
      <c r="AH44">
        <v>56.82</v>
      </c>
      <c r="AI44">
        <v>0</v>
      </c>
      <c r="AJ44">
        <v>0</v>
      </c>
      <c r="AK44">
        <v>50.76</v>
      </c>
      <c r="AL44">
        <v>69.72</v>
      </c>
      <c r="AM44">
        <v>0</v>
      </c>
      <c r="AN44">
        <v>0</v>
      </c>
      <c r="AO44">
        <v>0</v>
      </c>
      <c r="AP44">
        <v>8.1983999999999995</v>
      </c>
      <c r="AQ44">
        <v>0</v>
      </c>
      <c r="AR44">
        <v>32.9574</v>
      </c>
      <c r="AS44">
        <v>0</v>
      </c>
      <c r="AT44">
        <v>14.3376</v>
      </c>
      <c r="AU44">
        <v>0</v>
      </c>
      <c r="AV44">
        <v>12.6</v>
      </c>
      <c r="AW44">
        <v>48.87</v>
      </c>
      <c r="AX44">
        <v>9.8640000000000008</v>
      </c>
      <c r="AY44">
        <v>0</v>
      </c>
      <c r="AZ44">
        <v>0</v>
      </c>
      <c r="BA44">
        <f t="shared" si="0"/>
        <v>2915.5151920000003</v>
      </c>
    </row>
    <row r="45" spans="1:53">
      <c r="A45" t="s">
        <v>87</v>
      </c>
      <c r="B45">
        <v>0</v>
      </c>
      <c r="C45">
        <v>0</v>
      </c>
      <c r="D45">
        <v>12.6</v>
      </c>
      <c r="E45">
        <v>0</v>
      </c>
      <c r="F45">
        <v>0</v>
      </c>
      <c r="G45">
        <v>0</v>
      </c>
      <c r="H45">
        <v>0</v>
      </c>
      <c r="I45">
        <v>0</v>
      </c>
      <c r="J45">
        <v>14.795999999999999</v>
      </c>
      <c r="K45">
        <v>686.77995799999997</v>
      </c>
      <c r="L45">
        <v>653.15250000000003</v>
      </c>
      <c r="M45">
        <v>73.599999999999994</v>
      </c>
      <c r="N45">
        <v>118.125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39.510120000000001</v>
      </c>
      <c r="AC45">
        <v>19.35568</v>
      </c>
      <c r="AD45">
        <v>9.1149000000000004</v>
      </c>
      <c r="AE45">
        <v>49.395499999999998</v>
      </c>
      <c r="AF45">
        <v>8.8740000000000006</v>
      </c>
      <c r="AG45">
        <v>17.088000000000001</v>
      </c>
      <c r="AH45">
        <v>56.82</v>
      </c>
      <c r="AI45">
        <v>0</v>
      </c>
      <c r="AJ45">
        <v>0</v>
      </c>
      <c r="AK45">
        <v>50.76</v>
      </c>
      <c r="AL45">
        <v>69.72</v>
      </c>
      <c r="AM45">
        <v>0</v>
      </c>
      <c r="AN45">
        <v>0</v>
      </c>
      <c r="AO45">
        <v>0</v>
      </c>
      <c r="AP45">
        <v>8.1983999999999995</v>
      </c>
      <c r="AQ45">
        <v>0</v>
      </c>
      <c r="AR45">
        <v>32.9574</v>
      </c>
      <c r="AS45">
        <v>0</v>
      </c>
      <c r="AT45">
        <v>14.3376</v>
      </c>
      <c r="AU45">
        <v>0</v>
      </c>
      <c r="AV45">
        <v>12.6</v>
      </c>
      <c r="AW45">
        <v>48.87</v>
      </c>
      <c r="AX45">
        <v>9.8640000000000008</v>
      </c>
      <c r="AY45">
        <v>0</v>
      </c>
      <c r="AZ45">
        <v>0</v>
      </c>
      <c r="BA45">
        <f t="shared" si="0"/>
        <v>2928.7652120000002</v>
      </c>
    </row>
    <row r="46" spans="1:53">
      <c r="A46" t="s">
        <v>88</v>
      </c>
      <c r="B46">
        <v>0</v>
      </c>
      <c r="C46">
        <v>0</v>
      </c>
      <c r="D46">
        <v>12.6</v>
      </c>
      <c r="E46">
        <v>0</v>
      </c>
      <c r="F46">
        <v>0</v>
      </c>
      <c r="G46">
        <v>0</v>
      </c>
      <c r="H46">
        <v>0</v>
      </c>
      <c r="I46">
        <v>0</v>
      </c>
      <c r="J46">
        <v>14.795999999999999</v>
      </c>
      <c r="K46">
        <v>686.77995799999997</v>
      </c>
      <c r="L46">
        <v>653.15250000000003</v>
      </c>
      <c r="M46">
        <v>73.599999999999994</v>
      </c>
      <c r="N46">
        <v>118.125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39.510120000000001</v>
      </c>
      <c r="AC46">
        <v>19.35568</v>
      </c>
      <c r="AD46">
        <v>18.229800000000001</v>
      </c>
      <c r="AE46">
        <v>49.395499999999998</v>
      </c>
      <c r="AF46">
        <v>8.8740000000000006</v>
      </c>
      <c r="AG46">
        <v>17.088000000000001</v>
      </c>
      <c r="AH46">
        <v>56.82</v>
      </c>
      <c r="AI46">
        <v>0</v>
      </c>
      <c r="AJ46">
        <v>0</v>
      </c>
      <c r="AK46">
        <v>50.76</v>
      </c>
      <c r="AL46">
        <v>69.72</v>
      </c>
      <c r="AM46">
        <v>0</v>
      </c>
      <c r="AN46">
        <v>0</v>
      </c>
      <c r="AO46">
        <v>0</v>
      </c>
      <c r="AP46">
        <v>1.7934000000000001</v>
      </c>
      <c r="AQ46">
        <v>0</v>
      </c>
      <c r="AR46">
        <v>32.9574</v>
      </c>
      <c r="AS46">
        <v>0</v>
      </c>
      <c r="AT46">
        <v>14.3376</v>
      </c>
      <c r="AU46">
        <v>0</v>
      </c>
      <c r="AV46">
        <v>12.6</v>
      </c>
      <c r="AW46">
        <v>48.87</v>
      </c>
      <c r="AX46">
        <v>9.8640000000000008</v>
      </c>
      <c r="AY46">
        <v>0</v>
      </c>
      <c r="AZ46">
        <v>0</v>
      </c>
      <c r="BA46">
        <f t="shared" si="0"/>
        <v>2931.4751120000001</v>
      </c>
    </row>
    <row r="47" spans="1:53">
      <c r="A47" t="s">
        <v>89</v>
      </c>
      <c r="B47">
        <v>0</v>
      </c>
      <c r="C47">
        <v>0</v>
      </c>
      <c r="D47">
        <v>12.6</v>
      </c>
      <c r="E47">
        <v>0</v>
      </c>
      <c r="F47">
        <v>0</v>
      </c>
      <c r="G47">
        <v>0</v>
      </c>
      <c r="H47">
        <v>0</v>
      </c>
      <c r="I47">
        <v>0</v>
      </c>
      <c r="J47">
        <v>14.795999999999999</v>
      </c>
      <c r="K47">
        <v>686.77995799999997</v>
      </c>
      <c r="L47">
        <v>653.15250000000003</v>
      </c>
      <c r="M47">
        <v>73.599999999999994</v>
      </c>
      <c r="N47">
        <v>118.125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39.510120000000001</v>
      </c>
      <c r="AC47">
        <v>19.35568</v>
      </c>
      <c r="AD47">
        <v>18.229800000000001</v>
      </c>
      <c r="AE47">
        <v>49.395499999999998</v>
      </c>
      <c r="AF47">
        <v>8.8740000000000006</v>
      </c>
      <c r="AG47">
        <v>17.088000000000001</v>
      </c>
      <c r="AH47">
        <v>56.82</v>
      </c>
      <c r="AI47">
        <v>0</v>
      </c>
      <c r="AJ47">
        <v>0</v>
      </c>
      <c r="AK47">
        <v>50.76</v>
      </c>
      <c r="AL47">
        <v>69.72</v>
      </c>
      <c r="AM47">
        <v>0</v>
      </c>
      <c r="AN47">
        <v>0</v>
      </c>
      <c r="AO47">
        <v>0</v>
      </c>
      <c r="AP47">
        <v>1.7934000000000001</v>
      </c>
      <c r="AQ47">
        <v>0</v>
      </c>
      <c r="AR47">
        <v>32.284799999999997</v>
      </c>
      <c r="AS47">
        <v>0</v>
      </c>
      <c r="AT47">
        <v>14.3376</v>
      </c>
      <c r="AU47">
        <v>0</v>
      </c>
      <c r="AV47">
        <v>12.6</v>
      </c>
      <c r="AW47">
        <v>48.87</v>
      </c>
      <c r="AX47">
        <v>9.8640000000000008</v>
      </c>
      <c r="AY47">
        <v>0</v>
      </c>
      <c r="AZ47">
        <v>0</v>
      </c>
      <c r="BA47">
        <f t="shared" si="0"/>
        <v>2930.8025120000002</v>
      </c>
    </row>
    <row r="48" spans="1:53">
      <c r="A48" t="s">
        <v>90</v>
      </c>
      <c r="B48">
        <v>0</v>
      </c>
      <c r="C48">
        <v>0</v>
      </c>
      <c r="D48">
        <v>12.6</v>
      </c>
      <c r="E48">
        <v>0</v>
      </c>
      <c r="F48">
        <v>0</v>
      </c>
      <c r="G48">
        <v>0</v>
      </c>
      <c r="H48">
        <v>0</v>
      </c>
      <c r="I48">
        <v>0</v>
      </c>
      <c r="J48">
        <v>14.795999999999999</v>
      </c>
      <c r="K48">
        <v>686.77995799999997</v>
      </c>
      <c r="L48">
        <v>653.15250000000003</v>
      </c>
      <c r="M48">
        <v>73.599999999999994</v>
      </c>
      <c r="N48">
        <v>118.125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18.229800000000001</v>
      </c>
      <c r="AE48">
        <v>49.395499999999998</v>
      </c>
      <c r="AF48">
        <v>8.8740000000000006</v>
      </c>
      <c r="AG48">
        <v>17.088000000000001</v>
      </c>
      <c r="AH48">
        <v>56.82</v>
      </c>
      <c r="AI48">
        <v>0</v>
      </c>
      <c r="AJ48">
        <v>0</v>
      </c>
      <c r="AK48">
        <v>50.76</v>
      </c>
      <c r="AL48">
        <v>69.72</v>
      </c>
      <c r="AM48">
        <v>0</v>
      </c>
      <c r="AN48">
        <v>0</v>
      </c>
      <c r="AO48">
        <v>0</v>
      </c>
      <c r="AP48">
        <v>1.7934000000000001</v>
      </c>
      <c r="AQ48">
        <v>0</v>
      </c>
      <c r="AR48">
        <v>32.284799999999997</v>
      </c>
      <c r="AS48">
        <v>0</v>
      </c>
      <c r="AT48">
        <v>14.3376</v>
      </c>
      <c r="AU48">
        <v>0</v>
      </c>
      <c r="AV48">
        <v>12.6</v>
      </c>
      <c r="AW48">
        <v>48.87</v>
      </c>
      <c r="AX48">
        <v>9.8640000000000008</v>
      </c>
      <c r="AY48">
        <v>0</v>
      </c>
      <c r="AZ48">
        <v>0</v>
      </c>
      <c r="BA48">
        <f t="shared" si="0"/>
        <v>2940.5096400000002</v>
      </c>
    </row>
    <row r="49" spans="1:53">
      <c r="A49" t="s">
        <v>91</v>
      </c>
      <c r="B49">
        <v>0</v>
      </c>
      <c r="C49">
        <v>0</v>
      </c>
      <c r="D49">
        <v>12.6</v>
      </c>
      <c r="E49">
        <v>0</v>
      </c>
      <c r="F49">
        <v>0</v>
      </c>
      <c r="G49">
        <v>0</v>
      </c>
      <c r="H49">
        <v>0</v>
      </c>
      <c r="I49">
        <v>0</v>
      </c>
      <c r="J49">
        <v>14.795999999999999</v>
      </c>
      <c r="K49">
        <v>686.77995799999997</v>
      </c>
      <c r="L49">
        <v>653.15250000000003</v>
      </c>
      <c r="M49">
        <v>73.599999999999994</v>
      </c>
      <c r="N49">
        <v>118.125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18.229800000000001</v>
      </c>
      <c r="AE49">
        <v>49.395499999999998</v>
      </c>
      <c r="AF49">
        <v>8.8740000000000006</v>
      </c>
      <c r="AG49">
        <v>17.088000000000001</v>
      </c>
      <c r="AH49">
        <v>53.410800000000002</v>
      </c>
      <c r="AI49">
        <v>0</v>
      </c>
      <c r="AJ49">
        <v>0</v>
      </c>
      <c r="AK49">
        <v>50.76</v>
      </c>
      <c r="AL49">
        <v>69.72</v>
      </c>
      <c r="AM49">
        <v>0</v>
      </c>
      <c r="AN49">
        <v>0</v>
      </c>
      <c r="AO49">
        <v>0</v>
      </c>
      <c r="AP49">
        <v>1.7934000000000001</v>
      </c>
      <c r="AQ49">
        <v>0</v>
      </c>
      <c r="AR49">
        <v>32.284799999999997</v>
      </c>
      <c r="AS49">
        <v>0</v>
      </c>
      <c r="AT49">
        <v>14.3376</v>
      </c>
      <c r="AU49">
        <v>0</v>
      </c>
      <c r="AV49">
        <v>12.6</v>
      </c>
      <c r="AW49">
        <v>48.87</v>
      </c>
      <c r="AX49">
        <v>9.8640000000000008</v>
      </c>
      <c r="AY49">
        <v>0</v>
      </c>
      <c r="AZ49">
        <v>0</v>
      </c>
      <c r="BA49">
        <f t="shared" si="0"/>
        <v>2937.1004400000002</v>
      </c>
    </row>
    <row r="50" spans="1:53">
      <c r="A50" t="s">
        <v>92</v>
      </c>
      <c r="B50">
        <v>0</v>
      </c>
      <c r="C50">
        <v>0</v>
      </c>
      <c r="D50">
        <v>12.6</v>
      </c>
      <c r="E50">
        <v>0</v>
      </c>
      <c r="F50">
        <v>0</v>
      </c>
      <c r="G50">
        <v>0</v>
      </c>
      <c r="H50">
        <v>0</v>
      </c>
      <c r="I50">
        <v>0</v>
      </c>
      <c r="J50">
        <v>14.795999999999999</v>
      </c>
      <c r="K50">
        <v>686.77995799999997</v>
      </c>
      <c r="L50">
        <v>653.15250000000003</v>
      </c>
      <c r="M50">
        <v>73.599999999999994</v>
      </c>
      <c r="N50">
        <v>118.125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18.229800000000001</v>
      </c>
      <c r="AE50">
        <v>49.395499999999998</v>
      </c>
      <c r="AF50">
        <v>8.8740000000000006</v>
      </c>
      <c r="AG50">
        <v>17.088000000000001</v>
      </c>
      <c r="AH50">
        <v>85.23</v>
      </c>
      <c r="AI50">
        <v>0</v>
      </c>
      <c r="AJ50">
        <v>0</v>
      </c>
      <c r="AK50">
        <v>50.76</v>
      </c>
      <c r="AL50">
        <v>69.72</v>
      </c>
      <c r="AM50">
        <v>0</v>
      </c>
      <c r="AN50">
        <v>0</v>
      </c>
      <c r="AO50">
        <v>0</v>
      </c>
      <c r="AP50">
        <v>1.7934000000000001</v>
      </c>
      <c r="AQ50">
        <v>0</v>
      </c>
      <c r="AR50">
        <v>32.284799999999997</v>
      </c>
      <c r="AS50">
        <v>0</v>
      </c>
      <c r="AT50">
        <v>14.3376</v>
      </c>
      <c r="AU50">
        <v>0</v>
      </c>
      <c r="AV50">
        <v>12.6</v>
      </c>
      <c r="AW50">
        <v>48.87</v>
      </c>
      <c r="AX50">
        <v>9.8640000000000008</v>
      </c>
      <c r="AY50">
        <v>0</v>
      </c>
      <c r="AZ50">
        <v>0</v>
      </c>
      <c r="BA50">
        <f t="shared" si="0"/>
        <v>2968.9196400000001</v>
      </c>
    </row>
    <row r="51" spans="1:53">
      <c r="A51" t="s">
        <v>93</v>
      </c>
      <c r="B51">
        <v>0</v>
      </c>
      <c r="C51">
        <v>0</v>
      </c>
      <c r="D51">
        <v>12.074999999999999</v>
      </c>
      <c r="E51">
        <v>0</v>
      </c>
      <c r="F51">
        <v>0</v>
      </c>
      <c r="G51">
        <v>0</v>
      </c>
      <c r="H51">
        <v>0</v>
      </c>
      <c r="I51">
        <v>0</v>
      </c>
      <c r="J51">
        <v>14.795999999999999</v>
      </c>
      <c r="K51">
        <v>686.77995799999997</v>
      </c>
      <c r="L51">
        <v>653.15250000000003</v>
      </c>
      <c r="M51">
        <v>73.599999999999994</v>
      </c>
      <c r="N51">
        <v>118.125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26.260100000000001</v>
      </c>
      <c r="AC51">
        <v>29.062808</v>
      </c>
      <c r="AD51">
        <v>18.229800000000001</v>
      </c>
      <c r="AE51">
        <v>49.395499999999998</v>
      </c>
      <c r="AF51">
        <v>8.8740000000000006</v>
      </c>
      <c r="AG51">
        <v>17.088000000000001</v>
      </c>
      <c r="AH51">
        <v>85.23</v>
      </c>
      <c r="AI51">
        <v>0</v>
      </c>
      <c r="AJ51">
        <v>0</v>
      </c>
      <c r="AK51">
        <v>50.76</v>
      </c>
      <c r="AL51">
        <v>69.72</v>
      </c>
      <c r="AM51">
        <v>0</v>
      </c>
      <c r="AN51">
        <v>0</v>
      </c>
      <c r="AO51">
        <v>0</v>
      </c>
      <c r="AP51">
        <v>6.2769000000000004</v>
      </c>
      <c r="AQ51">
        <v>2.2679999999999998</v>
      </c>
      <c r="AR51">
        <v>32.284799999999997</v>
      </c>
      <c r="AS51">
        <v>0</v>
      </c>
      <c r="AT51">
        <v>14.3376</v>
      </c>
      <c r="AU51">
        <v>0</v>
      </c>
      <c r="AV51">
        <v>12.074999999999999</v>
      </c>
      <c r="AW51">
        <v>48.87</v>
      </c>
      <c r="AX51">
        <v>9.8640000000000008</v>
      </c>
      <c r="AY51">
        <v>0</v>
      </c>
      <c r="AZ51">
        <v>0</v>
      </c>
      <c r="BA51">
        <f t="shared" si="0"/>
        <v>2954.8173200000001</v>
      </c>
    </row>
    <row r="52" spans="1:53">
      <c r="A52" t="s">
        <v>94</v>
      </c>
      <c r="B52">
        <v>0</v>
      </c>
      <c r="C52">
        <v>0</v>
      </c>
      <c r="D52">
        <v>12.074999999999999</v>
      </c>
      <c r="E52">
        <v>0</v>
      </c>
      <c r="F52">
        <v>0</v>
      </c>
      <c r="G52">
        <v>0</v>
      </c>
      <c r="H52">
        <v>0</v>
      </c>
      <c r="I52">
        <v>0</v>
      </c>
      <c r="J52">
        <v>14.795999999999999</v>
      </c>
      <c r="K52">
        <v>686.77995799999997</v>
      </c>
      <c r="L52">
        <v>653.15250000000003</v>
      </c>
      <c r="M52">
        <v>73.599999999999994</v>
      </c>
      <c r="N52">
        <v>118.125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26.260100000000001</v>
      </c>
      <c r="AC52">
        <v>29.062808</v>
      </c>
      <c r="AD52">
        <v>18.229800000000001</v>
      </c>
      <c r="AE52">
        <v>49.395499999999998</v>
      </c>
      <c r="AF52">
        <v>8.8740000000000006</v>
      </c>
      <c r="AG52">
        <v>17.088000000000001</v>
      </c>
      <c r="AH52">
        <v>85.23</v>
      </c>
      <c r="AI52">
        <v>0</v>
      </c>
      <c r="AJ52">
        <v>0</v>
      </c>
      <c r="AK52">
        <v>50.76</v>
      </c>
      <c r="AL52">
        <v>69.72</v>
      </c>
      <c r="AM52">
        <v>0</v>
      </c>
      <c r="AN52">
        <v>0</v>
      </c>
      <c r="AO52">
        <v>0</v>
      </c>
      <c r="AP52">
        <v>6.2769000000000004</v>
      </c>
      <c r="AQ52">
        <v>9.5760000000000005</v>
      </c>
      <c r="AR52">
        <v>32.284799999999997</v>
      </c>
      <c r="AS52">
        <v>0</v>
      </c>
      <c r="AT52">
        <v>14.3376</v>
      </c>
      <c r="AU52">
        <v>0</v>
      </c>
      <c r="AV52">
        <v>12.074999999999999</v>
      </c>
      <c r="AW52">
        <v>48.87</v>
      </c>
      <c r="AX52">
        <v>9.8640000000000008</v>
      </c>
      <c r="AY52">
        <v>0</v>
      </c>
      <c r="AZ52">
        <v>0</v>
      </c>
      <c r="BA52">
        <f t="shared" si="0"/>
        <v>2962.1253200000001</v>
      </c>
    </row>
    <row r="53" spans="1:53">
      <c r="A53" t="s">
        <v>95</v>
      </c>
      <c r="B53">
        <v>0</v>
      </c>
      <c r="C53">
        <v>0</v>
      </c>
      <c r="D53">
        <v>12.074999999999999</v>
      </c>
      <c r="E53">
        <v>0</v>
      </c>
      <c r="F53">
        <v>0</v>
      </c>
      <c r="G53">
        <v>0</v>
      </c>
      <c r="H53">
        <v>0</v>
      </c>
      <c r="I53">
        <v>0</v>
      </c>
      <c r="J53">
        <v>14.795999999999999</v>
      </c>
      <c r="K53">
        <v>686.77995799999997</v>
      </c>
      <c r="L53">
        <v>653.15250000000003</v>
      </c>
      <c r="M53">
        <v>83</v>
      </c>
      <c r="N53">
        <v>118.125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26.260100000000001</v>
      </c>
      <c r="AC53">
        <v>29.062808</v>
      </c>
      <c r="AD53">
        <v>18.229800000000001</v>
      </c>
      <c r="AE53">
        <v>49.395499999999998</v>
      </c>
      <c r="AF53">
        <v>8.8740000000000006</v>
      </c>
      <c r="AG53">
        <v>17.088000000000001</v>
      </c>
      <c r="AH53">
        <v>85.23</v>
      </c>
      <c r="AI53">
        <v>0</v>
      </c>
      <c r="AJ53">
        <v>0</v>
      </c>
      <c r="AK53">
        <v>50.76</v>
      </c>
      <c r="AL53">
        <v>69.72</v>
      </c>
      <c r="AM53">
        <v>0</v>
      </c>
      <c r="AN53">
        <v>0</v>
      </c>
      <c r="AO53">
        <v>0</v>
      </c>
      <c r="AP53">
        <v>6.2769000000000004</v>
      </c>
      <c r="AQ53">
        <v>9.5760000000000005</v>
      </c>
      <c r="AR53">
        <v>31.897383000000001</v>
      </c>
      <c r="AS53">
        <v>0</v>
      </c>
      <c r="AT53">
        <v>14.3376</v>
      </c>
      <c r="AU53">
        <v>0</v>
      </c>
      <c r="AV53">
        <v>12.074999999999999</v>
      </c>
      <c r="AW53">
        <v>48.87</v>
      </c>
      <c r="AX53">
        <v>9.8640000000000008</v>
      </c>
      <c r="AY53">
        <v>0</v>
      </c>
      <c r="AZ53">
        <v>0</v>
      </c>
      <c r="BA53">
        <f t="shared" si="0"/>
        <v>2971.1379030000003</v>
      </c>
    </row>
    <row r="54" spans="1:53">
      <c r="A54" t="s">
        <v>96</v>
      </c>
      <c r="B54">
        <v>0</v>
      </c>
      <c r="C54">
        <v>0</v>
      </c>
      <c r="D54">
        <v>12.074999999999999</v>
      </c>
      <c r="E54">
        <v>0</v>
      </c>
      <c r="F54">
        <v>0</v>
      </c>
      <c r="G54">
        <v>0</v>
      </c>
      <c r="H54">
        <v>0</v>
      </c>
      <c r="I54">
        <v>0</v>
      </c>
      <c r="J54">
        <v>14.795999999999999</v>
      </c>
      <c r="K54">
        <v>686.77995799999997</v>
      </c>
      <c r="L54">
        <v>653.15250000000003</v>
      </c>
      <c r="M54">
        <v>83</v>
      </c>
      <c r="N54">
        <v>118.125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18.229800000000001</v>
      </c>
      <c r="AE54">
        <v>46.829500000000003</v>
      </c>
      <c r="AF54">
        <v>8.8740000000000006</v>
      </c>
      <c r="AG54">
        <v>17.088000000000001</v>
      </c>
      <c r="AH54">
        <v>85.23</v>
      </c>
      <c r="AI54">
        <v>0</v>
      </c>
      <c r="AJ54">
        <v>0</v>
      </c>
      <c r="AK54">
        <v>50.76</v>
      </c>
      <c r="AL54">
        <v>69.72</v>
      </c>
      <c r="AM54">
        <v>0</v>
      </c>
      <c r="AN54">
        <v>0</v>
      </c>
      <c r="AO54">
        <v>5.586E-2</v>
      </c>
      <c r="AP54">
        <v>6.2769000000000004</v>
      </c>
      <c r="AQ54">
        <v>19.152000000000001</v>
      </c>
      <c r="AR54">
        <v>31.897383000000001</v>
      </c>
      <c r="AS54">
        <v>0</v>
      </c>
      <c r="AT54">
        <v>14.3376</v>
      </c>
      <c r="AU54">
        <v>0</v>
      </c>
      <c r="AV54">
        <v>12.074999999999999</v>
      </c>
      <c r="AW54">
        <v>48.87</v>
      </c>
      <c r="AX54">
        <v>9.8640000000000008</v>
      </c>
      <c r="AY54">
        <v>0</v>
      </c>
      <c r="AZ54">
        <v>0</v>
      </c>
      <c r="BA54">
        <f t="shared" si="0"/>
        <v>2991.4537829999999</v>
      </c>
    </row>
    <row r="55" spans="1:53">
      <c r="A55" t="s">
        <v>97</v>
      </c>
      <c r="B55">
        <v>0</v>
      </c>
      <c r="C55">
        <v>0</v>
      </c>
      <c r="D55">
        <v>12.074999999999999</v>
      </c>
      <c r="E55">
        <v>0</v>
      </c>
      <c r="F55">
        <v>0</v>
      </c>
      <c r="G55">
        <v>0</v>
      </c>
      <c r="H55">
        <v>0</v>
      </c>
      <c r="I55">
        <v>0</v>
      </c>
      <c r="J55">
        <v>14.795999999999999</v>
      </c>
      <c r="K55">
        <v>686.77995799999997</v>
      </c>
      <c r="L55">
        <v>653.15250000000003</v>
      </c>
      <c r="M55">
        <v>83</v>
      </c>
      <c r="N55">
        <v>118.125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18.229800000000001</v>
      </c>
      <c r="AE55">
        <v>46.829500000000003</v>
      </c>
      <c r="AF55">
        <v>8.8740000000000006</v>
      </c>
      <c r="AG55">
        <v>17.088000000000001</v>
      </c>
      <c r="AH55">
        <v>85.23</v>
      </c>
      <c r="AI55">
        <v>0</v>
      </c>
      <c r="AJ55">
        <v>0</v>
      </c>
      <c r="AK55">
        <v>50.76</v>
      </c>
      <c r="AL55">
        <v>69.72</v>
      </c>
      <c r="AM55">
        <v>0</v>
      </c>
      <c r="AN55">
        <v>0</v>
      </c>
      <c r="AO55">
        <v>6.9384000000000001E-2</v>
      </c>
      <c r="AP55">
        <v>1.7934000000000001</v>
      </c>
      <c r="AQ55">
        <v>19.152000000000001</v>
      </c>
      <c r="AR55">
        <v>31.897383000000001</v>
      </c>
      <c r="AS55">
        <v>0</v>
      </c>
      <c r="AT55">
        <v>14.3376</v>
      </c>
      <c r="AU55">
        <v>0</v>
      </c>
      <c r="AV55">
        <v>12.074999999999999</v>
      </c>
      <c r="AW55">
        <v>48.87</v>
      </c>
      <c r="AX55">
        <v>9.8640000000000008</v>
      </c>
      <c r="AY55">
        <v>0</v>
      </c>
      <c r="AZ55">
        <v>0</v>
      </c>
      <c r="BA55">
        <f t="shared" si="0"/>
        <v>2986.9838070000001</v>
      </c>
    </row>
    <row r="56" spans="1:53">
      <c r="A56" t="s">
        <v>98</v>
      </c>
      <c r="B56">
        <v>0</v>
      </c>
      <c r="C56">
        <v>0</v>
      </c>
      <c r="D56">
        <v>12.074999999999999</v>
      </c>
      <c r="E56">
        <v>0</v>
      </c>
      <c r="F56">
        <v>0</v>
      </c>
      <c r="G56">
        <v>0</v>
      </c>
      <c r="H56">
        <v>0</v>
      </c>
      <c r="I56">
        <v>0</v>
      </c>
      <c r="J56">
        <v>14.795999999999999</v>
      </c>
      <c r="K56">
        <v>686.77995799999997</v>
      </c>
      <c r="L56">
        <v>653.15250000000003</v>
      </c>
      <c r="M56">
        <v>83</v>
      </c>
      <c r="N56">
        <v>118.125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18.229800000000001</v>
      </c>
      <c r="AE56">
        <v>46.829500000000003</v>
      </c>
      <c r="AF56">
        <v>8.8740000000000006</v>
      </c>
      <c r="AG56">
        <v>17.088000000000001</v>
      </c>
      <c r="AH56">
        <v>85.23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</v>
      </c>
      <c r="AO56">
        <v>0.124068</v>
      </c>
      <c r="AP56">
        <v>1.7934000000000001</v>
      </c>
      <c r="AQ56">
        <v>19.152000000000001</v>
      </c>
      <c r="AR56">
        <v>31.897383000000001</v>
      </c>
      <c r="AS56">
        <v>0</v>
      </c>
      <c r="AT56">
        <v>14.3376</v>
      </c>
      <c r="AU56">
        <v>0</v>
      </c>
      <c r="AV56">
        <v>12.074999999999999</v>
      </c>
      <c r="AW56">
        <v>48.87</v>
      </c>
      <c r="AX56">
        <v>9.8640000000000008</v>
      </c>
      <c r="AY56">
        <v>0</v>
      </c>
      <c r="AZ56">
        <v>0</v>
      </c>
      <c r="BA56">
        <f t="shared" si="0"/>
        <v>2952.1784910000006</v>
      </c>
    </row>
    <row r="57" spans="1:53">
      <c r="A57" t="s">
        <v>99</v>
      </c>
      <c r="B57">
        <v>0</v>
      </c>
      <c r="C57">
        <v>0</v>
      </c>
      <c r="D57">
        <v>12.074999999999999</v>
      </c>
      <c r="E57">
        <v>0</v>
      </c>
      <c r="F57">
        <v>0</v>
      </c>
      <c r="G57">
        <v>0</v>
      </c>
      <c r="H57">
        <v>0</v>
      </c>
      <c r="I57">
        <v>0</v>
      </c>
      <c r="J57">
        <v>14.795999999999999</v>
      </c>
      <c r="K57">
        <v>686.77995799999997</v>
      </c>
      <c r="L57">
        <v>653.15250000000003</v>
      </c>
      <c r="M57">
        <v>83</v>
      </c>
      <c r="N57">
        <v>118.125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18.229800000000001</v>
      </c>
      <c r="AE57">
        <v>46.829500000000003</v>
      </c>
      <c r="AF57">
        <v>8.8740000000000006</v>
      </c>
      <c r="AG57">
        <v>17.088000000000001</v>
      </c>
      <c r="AH57">
        <v>85.23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</v>
      </c>
      <c r="AO57">
        <v>0.14405999999999999</v>
      </c>
      <c r="AP57">
        <v>1.7934000000000001</v>
      </c>
      <c r="AQ57">
        <v>19.152000000000001</v>
      </c>
      <c r="AR57">
        <v>31.897383000000001</v>
      </c>
      <c r="AS57">
        <v>0</v>
      </c>
      <c r="AT57">
        <v>14.3376</v>
      </c>
      <c r="AU57">
        <v>0</v>
      </c>
      <c r="AV57">
        <v>12.074999999999999</v>
      </c>
      <c r="AW57">
        <v>48.87</v>
      </c>
      <c r="AX57">
        <v>9.8640000000000008</v>
      </c>
      <c r="AY57">
        <v>0</v>
      </c>
      <c r="AZ57">
        <v>0</v>
      </c>
      <c r="BA57">
        <f t="shared" si="0"/>
        <v>2952.1984830000006</v>
      </c>
    </row>
    <row r="58" spans="1:53">
      <c r="A58" t="s">
        <v>100</v>
      </c>
      <c r="B58">
        <v>0</v>
      </c>
      <c r="C58">
        <v>0</v>
      </c>
      <c r="D58">
        <v>12.074999999999999</v>
      </c>
      <c r="E58">
        <v>0</v>
      </c>
      <c r="F58">
        <v>0</v>
      </c>
      <c r="G58">
        <v>0</v>
      </c>
      <c r="H58">
        <v>0</v>
      </c>
      <c r="I58">
        <v>0</v>
      </c>
      <c r="J58">
        <v>14.795999999999999</v>
      </c>
      <c r="K58">
        <v>686.77995799999997</v>
      </c>
      <c r="L58">
        <v>653.15250000000003</v>
      </c>
      <c r="M58">
        <v>83</v>
      </c>
      <c r="N58">
        <v>118.125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18.229800000000001</v>
      </c>
      <c r="AE58">
        <v>46.829500000000003</v>
      </c>
      <c r="AF58">
        <v>8.8740000000000006</v>
      </c>
      <c r="AG58">
        <v>17.088000000000001</v>
      </c>
      <c r="AH58">
        <v>85.23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</v>
      </c>
      <c r="AO58">
        <v>0.20932799999999999</v>
      </c>
      <c r="AP58">
        <v>1.7934000000000001</v>
      </c>
      <c r="AQ58">
        <v>19.152000000000001</v>
      </c>
      <c r="AR58">
        <v>31.897383000000001</v>
      </c>
      <c r="AS58">
        <v>0</v>
      </c>
      <c r="AT58">
        <v>14.3376</v>
      </c>
      <c r="AU58">
        <v>0</v>
      </c>
      <c r="AV58">
        <v>12.074999999999999</v>
      </c>
      <c r="AW58">
        <v>48.87</v>
      </c>
      <c r="AX58">
        <v>9.8640000000000008</v>
      </c>
      <c r="AY58">
        <v>0</v>
      </c>
      <c r="AZ58">
        <v>0</v>
      </c>
      <c r="BA58">
        <f t="shared" si="0"/>
        <v>2952.2637510000004</v>
      </c>
    </row>
    <row r="59" spans="1:53">
      <c r="A59" t="s">
        <v>101</v>
      </c>
      <c r="B59">
        <v>0</v>
      </c>
      <c r="C59">
        <v>0</v>
      </c>
      <c r="D59">
        <v>12.074999999999999</v>
      </c>
      <c r="E59">
        <v>0</v>
      </c>
      <c r="F59">
        <v>0</v>
      </c>
      <c r="G59">
        <v>0</v>
      </c>
      <c r="H59">
        <v>0</v>
      </c>
      <c r="I59">
        <v>0</v>
      </c>
      <c r="J59">
        <v>14.795999999999999</v>
      </c>
      <c r="K59">
        <v>686.77995799999997</v>
      </c>
      <c r="L59">
        <v>653.15250000000003</v>
      </c>
      <c r="M59">
        <v>83</v>
      </c>
      <c r="N59">
        <v>118.125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18.229800000000001</v>
      </c>
      <c r="AE59">
        <v>46.829500000000003</v>
      </c>
      <c r="AF59">
        <v>8.8740000000000006</v>
      </c>
      <c r="AG59">
        <v>17.088000000000001</v>
      </c>
      <c r="AH59">
        <v>85.23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</v>
      </c>
      <c r="AO59">
        <v>0.20521200000000001</v>
      </c>
      <c r="AP59">
        <v>6.2769000000000004</v>
      </c>
      <c r="AQ59">
        <v>19.152000000000001</v>
      </c>
      <c r="AR59">
        <v>31.897383000000001</v>
      </c>
      <c r="AS59">
        <v>0</v>
      </c>
      <c r="AT59">
        <v>12.1128</v>
      </c>
      <c r="AU59">
        <v>0</v>
      </c>
      <c r="AV59">
        <v>12.074999999999999</v>
      </c>
      <c r="AW59">
        <v>48.87</v>
      </c>
      <c r="AX59">
        <v>9.8640000000000008</v>
      </c>
      <c r="AY59">
        <v>0</v>
      </c>
      <c r="AZ59">
        <v>0</v>
      </c>
      <c r="BA59">
        <f t="shared" si="0"/>
        <v>2954.5183350000002</v>
      </c>
    </row>
    <row r="60" spans="1:53">
      <c r="A60" t="s">
        <v>102</v>
      </c>
      <c r="B60">
        <v>0</v>
      </c>
      <c r="C60">
        <v>0</v>
      </c>
      <c r="D60">
        <v>12.074999999999999</v>
      </c>
      <c r="E60">
        <v>0</v>
      </c>
      <c r="F60">
        <v>0</v>
      </c>
      <c r="G60">
        <v>0</v>
      </c>
      <c r="H60">
        <v>0</v>
      </c>
      <c r="I60">
        <v>0</v>
      </c>
      <c r="J60">
        <v>14.795999999999999</v>
      </c>
      <c r="K60">
        <v>686.77995799999997</v>
      </c>
      <c r="L60">
        <v>653.15250000000003</v>
      </c>
      <c r="M60">
        <v>83</v>
      </c>
      <c r="N60">
        <v>118.125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14.04936</v>
      </c>
      <c r="AB60">
        <v>39.510120000000001</v>
      </c>
      <c r="AC60">
        <v>29.062808</v>
      </c>
      <c r="AD60">
        <v>18.229800000000001</v>
      </c>
      <c r="AE60">
        <v>46.829500000000003</v>
      </c>
      <c r="AF60">
        <v>8.8740000000000006</v>
      </c>
      <c r="AG60">
        <v>17.088000000000001</v>
      </c>
      <c r="AH60">
        <v>85.23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</v>
      </c>
      <c r="AO60">
        <v>0.204624</v>
      </c>
      <c r="AP60">
        <v>6.2769000000000004</v>
      </c>
      <c r="AQ60">
        <v>19.152000000000001</v>
      </c>
      <c r="AR60">
        <v>31.897383000000001</v>
      </c>
      <c r="AS60">
        <v>0</v>
      </c>
      <c r="AT60">
        <v>9.8879999999999999</v>
      </c>
      <c r="AU60">
        <v>0</v>
      </c>
      <c r="AV60">
        <v>12.074999999999999</v>
      </c>
      <c r="AW60">
        <v>48.87</v>
      </c>
      <c r="AX60">
        <v>9.8640000000000008</v>
      </c>
      <c r="AY60">
        <v>0</v>
      </c>
      <c r="AZ60">
        <v>0</v>
      </c>
      <c r="BA60">
        <f t="shared" si="0"/>
        <v>2966.3423070000003</v>
      </c>
    </row>
    <row r="61" spans="1:53">
      <c r="A61" t="s">
        <v>103</v>
      </c>
      <c r="B61">
        <v>0</v>
      </c>
      <c r="C61">
        <v>0</v>
      </c>
      <c r="D61">
        <v>12.074999999999999</v>
      </c>
      <c r="E61">
        <v>0</v>
      </c>
      <c r="F61">
        <v>0</v>
      </c>
      <c r="G61">
        <v>0</v>
      </c>
      <c r="H61">
        <v>0</v>
      </c>
      <c r="I61">
        <v>0</v>
      </c>
      <c r="J61">
        <v>14.795999999999999</v>
      </c>
      <c r="K61">
        <v>686.77995799999997</v>
      </c>
      <c r="L61">
        <v>653.15250000000003</v>
      </c>
      <c r="M61">
        <v>83</v>
      </c>
      <c r="N61">
        <v>118.125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14.04936</v>
      </c>
      <c r="AB61">
        <v>39.510120000000001</v>
      </c>
      <c r="AC61">
        <v>29.062808</v>
      </c>
      <c r="AD61">
        <v>18.229800000000001</v>
      </c>
      <c r="AE61">
        <v>46.829500000000003</v>
      </c>
      <c r="AF61">
        <v>8.8740000000000006</v>
      </c>
      <c r="AG61">
        <v>17.088000000000001</v>
      </c>
      <c r="AH61">
        <v>85.23</v>
      </c>
      <c r="AI61">
        <v>0</v>
      </c>
      <c r="AJ61">
        <v>0</v>
      </c>
      <c r="AK61">
        <v>50.76</v>
      </c>
      <c r="AL61">
        <v>34.86</v>
      </c>
      <c r="AM61">
        <v>5.2786799999999996</v>
      </c>
      <c r="AN61">
        <v>0</v>
      </c>
      <c r="AO61">
        <v>0.19580400000000001</v>
      </c>
      <c r="AP61">
        <v>6.2769000000000004</v>
      </c>
      <c r="AQ61">
        <v>28.728000000000002</v>
      </c>
      <c r="AR61">
        <v>31.897383000000001</v>
      </c>
      <c r="AS61">
        <v>0</v>
      </c>
      <c r="AT61">
        <v>9.8879999999999999</v>
      </c>
      <c r="AU61">
        <v>0</v>
      </c>
      <c r="AV61">
        <v>12.074999999999999</v>
      </c>
      <c r="AW61">
        <v>48.87</v>
      </c>
      <c r="AX61">
        <v>9.8640000000000008</v>
      </c>
      <c r="AY61">
        <v>0</v>
      </c>
      <c r="AZ61">
        <v>0</v>
      </c>
      <c r="BA61">
        <f t="shared" si="0"/>
        <v>2981.1881670000002</v>
      </c>
    </row>
    <row r="62" spans="1:53">
      <c r="A62" t="s">
        <v>104</v>
      </c>
      <c r="B62">
        <v>0</v>
      </c>
      <c r="C62">
        <v>0</v>
      </c>
      <c r="D62">
        <v>12.074999999999999</v>
      </c>
      <c r="E62">
        <v>0</v>
      </c>
      <c r="F62">
        <v>0</v>
      </c>
      <c r="G62">
        <v>0</v>
      </c>
      <c r="H62">
        <v>0</v>
      </c>
      <c r="I62">
        <v>0</v>
      </c>
      <c r="J62">
        <v>14.795999999999999</v>
      </c>
      <c r="K62">
        <v>686.77995799999997</v>
      </c>
      <c r="L62">
        <v>653.15250000000003</v>
      </c>
      <c r="M62">
        <v>83</v>
      </c>
      <c r="N62">
        <v>118.125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14.04936</v>
      </c>
      <c r="AB62">
        <v>39.510120000000001</v>
      </c>
      <c r="AC62">
        <v>29.062808</v>
      </c>
      <c r="AD62">
        <v>18.229800000000001</v>
      </c>
      <c r="AE62">
        <v>46.829500000000003</v>
      </c>
      <c r="AF62">
        <v>8.8740000000000006</v>
      </c>
      <c r="AG62">
        <v>17.088000000000001</v>
      </c>
      <c r="AH62">
        <v>85.23</v>
      </c>
      <c r="AI62">
        <v>0</v>
      </c>
      <c r="AJ62">
        <v>0</v>
      </c>
      <c r="AK62">
        <v>50.76</v>
      </c>
      <c r="AL62">
        <v>34.86</v>
      </c>
      <c r="AM62">
        <v>5.2786799999999996</v>
      </c>
      <c r="AN62">
        <v>0</v>
      </c>
      <c r="AO62">
        <v>0.19697999999999999</v>
      </c>
      <c r="AP62">
        <v>6.2769000000000004</v>
      </c>
      <c r="AQ62">
        <v>28.728000000000002</v>
      </c>
      <c r="AR62">
        <v>31.897383000000001</v>
      </c>
      <c r="AS62">
        <v>0</v>
      </c>
      <c r="AT62">
        <v>9.8879999999999999</v>
      </c>
      <c r="AU62">
        <v>0</v>
      </c>
      <c r="AV62">
        <v>12.074999999999999</v>
      </c>
      <c r="AW62">
        <v>48.87</v>
      </c>
      <c r="AX62">
        <v>9.8640000000000008</v>
      </c>
      <c r="AY62">
        <v>0</v>
      </c>
      <c r="AZ62">
        <v>0</v>
      </c>
      <c r="BA62">
        <f t="shared" si="0"/>
        <v>2981.1893430000005</v>
      </c>
    </row>
    <row r="63" spans="1:53">
      <c r="A63" t="s">
        <v>105</v>
      </c>
      <c r="B63">
        <v>0</v>
      </c>
      <c r="C63">
        <v>0</v>
      </c>
      <c r="D63">
        <v>12.074999999999999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14.795999999999999</v>
      </c>
      <c r="K63">
        <v>686.77995799999997</v>
      </c>
      <c r="L63">
        <v>653.15250000000003</v>
      </c>
      <c r="M63">
        <v>83</v>
      </c>
      <c r="N63">
        <v>118.125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14.04936</v>
      </c>
      <c r="AB63">
        <v>39.510120000000001</v>
      </c>
      <c r="AC63">
        <v>29.062808</v>
      </c>
      <c r="AD63">
        <v>18.229800000000001</v>
      </c>
      <c r="AE63">
        <v>46.829500000000003</v>
      </c>
      <c r="AF63">
        <v>8.8740000000000006</v>
      </c>
      <c r="AG63">
        <v>17.088000000000001</v>
      </c>
      <c r="AH63">
        <v>85.23</v>
      </c>
      <c r="AI63">
        <v>0</v>
      </c>
      <c r="AJ63">
        <v>0</v>
      </c>
      <c r="AK63">
        <v>50.76</v>
      </c>
      <c r="AL63">
        <v>34.86</v>
      </c>
      <c r="AM63">
        <v>5.2786799999999996</v>
      </c>
      <c r="AN63">
        <v>0</v>
      </c>
      <c r="AO63">
        <v>0.198156</v>
      </c>
      <c r="AP63">
        <v>2.4339</v>
      </c>
      <c r="AQ63">
        <v>28.728000000000002</v>
      </c>
      <c r="AR63">
        <v>31.897383000000001</v>
      </c>
      <c r="AS63">
        <v>0</v>
      </c>
      <c r="AT63">
        <v>11.2064</v>
      </c>
      <c r="AU63">
        <v>0</v>
      </c>
      <c r="AV63">
        <v>12.074999999999999</v>
      </c>
      <c r="AW63">
        <v>48.87</v>
      </c>
      <c r="AX63">
        <v>9.8640000000000008</v>
      </c>
      <c r="AY63">
        <v>0</v>
      </c>
      <c r="AZ63">
        <v>0</v>
      </c>
      <c r="BA63">
        <f t="shared" si="0"/>
        <v>2978.6659190000005</v>
      </c>
    </row>
    <row r="64" spans="1:53">
      <c r="A64" t="s">
        <v>106</v>
      </c>
      <c r="B64">
        <v>0</v>
      </c>
      <c r="C64">
        <v>0</v>
      </c>
      <c r="D64">
        <v>12.074999999999999</v>
      </c>
      <c r="E64">
        <v>0</v>
      </c>
      <c r="F64">
        <v>0</v>
      </c>
      <c r="G64">
        <v>0</v>
      </c>
      <c r="H64">
        <v>0</v>
      </c>
      <c r="I64">
        <v>0</v>
      </c>
      <c r="J64">
        <v>14.795999999999999</v>
      </c>
      <c r="K64">
        <v>686.77995799999997</v>
      </c>
      <c r="L64">
        <v>653.15250000000003</v>
      </c>
      <c r="M64">
        <v>83</v>
      </c>
      <c r="N64">
        <v>118.125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14.04936</v>
      </c>
      <c r="AB64">
        <v>39.510120000000001</v>
      </c>
      <c r="AC64">
        <v>29.062808</v>
      </c>
      <c r="AD64">
        <v>18.229800000000001</v>
      </c>
      <c r="AE64">
        <v>46.829500000000003</v>
      </c>
      <c r="AF64">
        <v>8.8740000000000006</v>
      </c>
      <c r="AG64">
        <v>17.088000000000001</v>
      </c>
      <c r="AH64">
        <v>85.23</v>
      </c>
      <c r="AI64">
        <v>0</v>
      </c>
      <c r="AJ64">
        <v>0</v>
      </c>
      <c r="AK64">
        <v>50.76</v>
      </c>
      <c r="AL64">
        <v>34.86</v>
      </c>
      <c r="AM64">
        <v>5.2786799999999996</v>
      </c>
      <c r="AN64">
        <v>0</v>
      </c>
      <c r="AO64">
        <v>0.19639200000000001</v>
      </c>
      <c r="AP64">
        <v>2.4339</v>
      </c>
      <c r="AQ64">
        <v>28.728000000000002</v>
      </c>
      <c r="AR64">
        <v>31.897383000000001</v>
      </c>
      <c r="AS64">
        <v>0</v>
      </c>
      <c r="AT64">
        <v>11.2064</v>
      </c>
      <c r="AU64">
        <v>0</v>
      </c>
      <c r="AV64">
        <v>12.074999999999999</v>
      </c>
      <c r="AW64">
        <v>48.87</v>
      </c>
      <c r="AX64">
        <v>9.8640000000000008</v>
      </c>
      <c r="AY64">
        <v>0</v>
      </c>
      <c r="AZ64">
        <v>0</v>
      </c>
      <c r="BA64">
        <f t="shared" si="0"/>
        <v>2978.6641550000004</v>
      </c>
    </row>
    <row r="65" spans="1:53">
      <c r="A65" t="s">
        <v>107</v>
      </c>
      <c r="B65">
        <v>0</v>
      </c>
      <c r="C65">
        <v>0</v>
      </c>
      <c r="D65">
        <v>12.074999999999999</v>
      </c>
      <c r="E65">
        <v>0</v>
      </c>
      <c r="F65">
        <v>0</v>
      </c>
      <c r="G65">
        <v>0</v>
      </c>
      <c r="H65">
        <v>0</v>
      </c>
      <c r="I65">
        <v>0</v>
      </c>
      <c r="J65">
        <v>14.795999999999999</v>
      </c>
      <c r="K65">
        <v>686.77995799999997</v>
      </c>
      <c r="L65">
        <v>653.15250000000003</v>
      </c>
      <c r="M65">
        <v>83</v>
      </c>
      <c r="N65">
        <v>118.125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11.66</v>
      </c>
      <c r="AA65">
        <v>14.04936</v>
      </c>
      <c r="AB65">
        <v>26.260100000000001</v>
      </c>
      <c r="AC65">
        <v>19.35568</v>
      </c>
      <c r="AD65">
        <v>18.229800000000001</v>
      </c>
      <c r="AE65">
        <v>46.829500000000003</v>
      </c>
      <c r="AF65">
        <v>8.8740000000000006</v>
      </c>
      <c r="AG65">
        <v>17.088000000000001</v>
      </c>
      <c r="AH65">
        <v>85.23</v>
      </c>
      <c r="AI65">
        <v>0</v>
      </c>
      <c r="AJ65">
        <v>0</v>
      </c>
      <c r="AK65">
        <v>50.76</v>
      </c>
      <c r="AL65">
        <v>34.86</v>
      </c>
      <c r="AM65">
        <v>5.2786799999999996</v>
      </c>
      <c r="AN65">
        <v>0</v>
      </c>
      <c r="AO65">
        <v>0.26107200000000003</v>
      </c>
      <c r="AP65">
        <v>2.4339</v>
      </c>
      <c r="AQ65">
        <v>28.728000000000002</v>
      </c>
      <c r="AR65">
        <v>31.897383000000001</v>
      </c>
      <c r="AS65">
        <v>0</v>
      </c>
      <c r="AT65">
        <v>13.4312</v>
      </c>
      <c r="AU65">
        <v>0</v>
      </c>
      <c r="AV65">
        <v>12.074999999999999</v>
      </c>
      <c r="AW65">
        <v>48.87</v>
      </c>
      <c r="AX65">
        <v>9.8640000000000008</v>
      </c>
      <c r="AY65">
        <v>0</v>
      </c>
      <c r="AZ65">
        <v>0</v>
      </c>
      <c r="BA65">
        <f t="shared" si="0"/>
        <v>2963.1026870000001</v>
      </c>
    </row>
    <row r="66" spans="1:53">
      <c r="A66" t="s">
        <v>108</v>
      </c>
      <c r="B66">
        <v>0</v>
      </c>
      <c r="C66">
        <v>0</v>
      </c>
      <c r="D66">
        <v>12.074999999999999</v>
      </c>
      <c r="E66">
        <v>0</v>
      </c>
      <c r="F66">
        <v>0</v>
      </c>
      <c r="G66">
        <v>0</v>
      </c>
      <c r="H66">
        <v>0</v>
      </c>
      <c r="I66">
        <v>0</v>
      </c>
      <c r="J66">
        <v>14.795999999999999</v>
      </c>
      <c r="K66">
        <v>686.77995799999997</v>
      </c>
      <c r="L66">
        <v>653.15250000000003</v>
      </c>
      <c r="M66">
        <v>83</v>
      </c>
      <c r="N66">
        <v>118.125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13.1076</v>
      </c>
      <c r="AA66">
        <v>15.167999999999999</v>
      </c>
      <c r="AB66">
        <v>26.260100000000001</v>
      </c>
      <c r="AC66">
        <v>19.35568</v>
      </c>
      <c r="AD66">
        <v>18.229800000000001</v>
      </c>
      <c r="AE66">
        <v>46.829500000000003</v>
      </c>
      <c r="AF66">
        <v>8.8740000000000006</v>
      </c>
      <c r="AG66">
        <v>17.088000000000001</v>
      </c>
      <c r="AH66">
        <v>85.23</v>
      </c>
      <c r="AI66">
        <v>0</v>
      </c>
      <c r="AJ66">
        <v>0</v>
      </c>
      <c r="AK66">
        <v>50.76</v>
      </c>
      <c r="AL66">
        <v>34.86</v>
      </c>
      <c r="AM66">
        <v>9.3309999999999995</v>
      </c>
      <c r="AN66">
        <v>0</v>
      </c>
      <c r="AO66">
        <v>9.9959999999999993E-2</v>
      </c>
      <c r="AP66">
        <v>2.4339</v>
      </c>
      <c r="AQ66">
        <v>28.728000000000002</v>
      </c>
      <c r="AR66">
        <v>31.897383000000001</v>
      </c>
      <c r="AS66">
        <v>0</v>
      </c>
      <c r="AT66">
        <v>14.3376</v>
      </c>
      <c r="AU66">
        <v>0</v>
      </c>
      <c r="AV66">
        <v>12.074999999999999</v>
      </c>
      <c r="AW66">
        <v>48.87</v>
      </c>
      <c r="AX66">
        <v>9.8640000000000008</v>
      </c>
      <c r="AY66">
        <v>0</v>
      </c>
      <c r="AZ66">
        <v>0</v>
      </c>
      <c r="BA66">
        <f t="shared" si="0"/>
        <v>2970.4665350000005</v>
      </c>
    </row>
    <row r="67" spans="1:53">
      <c r="A67" t="s">
        <v>109</v>
      </c>
      <c r="B67">
        <v>0</v>
      </c>
      <c r="C67">
        <v>0</v>
      </c>
      <c r="D67">
        <v>12.074999999999999</v>
      </c>
      <c r="E67">
        <v>0</v>
      </c>
      <c r="F67">
        <v>0</v>
      </c>
      <c r="G67">
        <v>0</v>
      </c>
      <c r="H67">
        <v>0</v>
      </c>
      <c r="I67">
        <v>0</v>
      </c>
      <c r="J67">
        <v>18.632000000000001</v>
      </c>
      <c r="K67">
        <v>686.77995799999997</v>
      </c>
      <c r="L67">
        <v>653.15250000000003</v>
      </c>
      <c r="M67">
        <v>83</v>
      </c>
      <c r="N67">
        <v>118.125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28.09872</v>
      </c>
      <c r="AB67">
        <v>26.260100000000001</v>
      </c>
      <c r="AC67">
        <v>19.35568</v>
      </c>
      <c r="AD67">
        <v>27.3447</v>
      </c>
      <c r="AE67">
        <v>46.829500000000003</v>
      </c>
      <c r="AF67">
        <v>17.748000000000001</v>
      </c>
      <c r="AG67">
        <v>17.088000000000001</v>
      </c>
      <c r="AH67">
        <v>70.172700000000006</v>
      </c>
      <c r="AI67">
        <v>0</v>
      </c>
      <c r="AJ67">
        <v>0</v>
      </c>
      <c r="AK67">
        <v>50.76</v>
      </c>
      <c r="AL67">
        <v>34.86</v>
      </c>
      <c r="AM67">
        <v>10.557359999999999</v>
      </c>
      <c r="AN67">
        <v>0</v>
      </c>
      <c r="AO67">
        <v>0</v>
      </c>
      <c r="AP67">
        <v>2.4339</v>
      </c>
      <c r="AQ67">
        <v>28.728000000000002</v>
      </c>
      <c r="AR67">
        <v>31.897383000000001</v>
      </c>
      <c r="AS67">
        <v>0</v>
      </c>
      <c r="AT67">
        <v>14.3376</v>
      </c>
      <c r="AU67">
        <v>0</v>
      </c>
      <c r="AV67">
        <v>12.074999999999999</v>
      </c>
      <c r="AW67">
        <v>48.87</v>
      </c>
      <c r="AX67">
        <v>9.8640000000000008</v>
      </c>
      <c r="AY67">
        <v>0</v>
      </c>
      <c r="AZ67">
        <v>0</v>
      </c>
      <c r="BA67">
        <f t="shared" si="0"/>
        <v>2991.2912550000005</v>
      </c>
    </row>
    <row r="68" spans="1:53">
      <c r="A68" t="s">
        <v>110</v>
      </c>
      <c r="B68">
        <v>0</v>
      </c>
      <c r="C68">
        <v>0</v>
      </c>
      <c r="D68">
        <v>12.074999999999999</v>
      </c>
      <c r="E68">
        <v>0</v>
      </c>
      <c r="F68">
        <v>0</v>
      </c>
      <c r="G68">
        <v>0</v>
      </c>
      <c r="H68">
        <v>0</v>
      </c>
      <c r="I68">
        <v>0</v>
      </c>
      <c r="J68">
        <v>18.632000000000001</v>
      </c>
      <c r="K68">
        <v>686.77995799999997</v>
      </c>
      <c r="L68">
        <v>653.15250000000003</v>
      </c>
      <c r="M68">
        <v>83</v>
      </c>
      <c r="N68">
        <v>118.125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28.09872</v>
      </c>
      <c r="AB68">
        <v>26.260100000000001</v>
      </c>
      <c r="AC68">
        <v>19.35568</v>
      </c>
      <c r="AD68">
        <v>27.3447</v>
      </c>
      <c r="AE68">
        <v>46.829500000000003</v>
      </c>
      <c r="AF68">
        <v>17.748000000000001</v>
      </c>
      <c r="AG68">
        <v>17.088000000000001</v>
      </c>
      <c r="AH68">
        <v>70.172700000000006</v>
      </c>
      <c r="AI68">
        <v>0</v>
      </c>
      <c r="AJ68">
        <v>0</v>
      </c>
      <c r="AK68">
        <v>50.76</v>
      </c>
      <c r="AL68">
        <v>34.86</v>
      </c>
      <c r="AM68">
        <v>10.557359999999999</v>
      </c>
      <c r="AN68">
        <v>0</v>
      </c>
      <c r="AO68">
        <v>0</v>
      </c>
      <c r="AP68">
        <v>2.4339</v>
      </c>
      <c r="AQ68">
        <v>28.728000000000002</v>
      </c>
      <c r="AR68">
        <v>31.897383000000001</v>
      </c>
      <c r="AS68">
        <v>0</v>
      </c>
      <c r="AT68">
        <v>14.3376</v>
      </c>
      <c r="AU68">
        <v>0</v>
      </c>
      <c r="AV68">
        <v>12.074999999999999</v>
      </c>
      <c r="AW68">
        <v>48.87</v>
      </c>
      <c r="AX68">
        <v>9.8640000000000008</v>
      </c>
      <c r="AY68">
        <v>0</v>
      </c>
      <c r="AZ68">
        <v>0</v>
      </c>
      <c r="BA68">
        <f t="shared" ref="BA68:BA98" si="1">SUM(B68:AZ68)</f>
        <v>2991.2912550000005</v>
      </c>
    </row>
    <row r="69" spans="1:53">
      <c r="A69" t="s">
        <v>111</v>
      </c>
      <c r="B69">
        <v>0</v>
      </c>
      <c r="C69">
        <v>0</v>
      </c>
      <c r="D69">
        <v>12.074999999999999</v>
      </c>
      <c r="E69">
        <v>0</v>
      </c>
      <c r="F69">
        <v>0</v>
      </c>
      <c r="G69">
        <v>0</v>
      </c>
      <c r="H69">
        <v>0</v>
      </c>
      <c r="I69">
        <v>0</v>
      </c>
      <c r="J69">
        <v>18.632000000000001</v>
      </c>
      <c r="K69">
        <v>686.77995799999997</v>
      </c>
      <c r="L69">
        <v>653.15250000000003</v>
      </c>
      <c r="M69">
        <v>83</v>
      </c>
      <c r="N69">
        <v>118.125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28.09872</v>
      </c>
      <c r="AB69">
        <v>26.260100000000001</v>
      </c>
      <c r="AC69">
        <v>19.35568</v>
      </c>
      <c r="AD69">
        <v>27.3447</v>
      </c>
      <c r="AE69">
        <v>46.829500000000003</v>
      </c>
      <c r="AF69">
        <v>17.748000000000001</v>
      </c>
      <c r="AG69">
        <v>17.088000000000001</v>
      </c>
      <c r="AH69">
        <v>70.172700000000006</v>
      </c>
      <c r="AI69">
        <v>0</v>
      </c>
      <c r="AJ69">
        <v>0</v>
      </c>
      <c r="AK69">
        <v>50.76</v>
      </c>
      <c r="AL69">
        <v>34.86</v>
      </c>
      <c r="AM69">
        <v>10.557359999999999</v>
      </c>
      <c r="AN69">
        <v>0</v>
      </c>
      <c r="AO69">
        <v>0</v>
      </c>
      <c r="AP69">
        <v>2.4339</v>
      </c>
      <c r="AQ69">
        <v>28.728000000000002</v>
      </c>
      <c r="AR69">
        <v>31.897383000000001</v>
      </c>
      <c r="AS69">
        <v>0</v>
      </c>
      <c r="AT69">
        <v>14.3376</v>
      </c>
      <c r="AU69">
        <v>0</v>
      </c>
      <c r="AV69">
        <v>12.074999999999999</v>
      </c>
      <c r="AW69">
        <v>48.87</v>
      </c>
      <c r="AX69">
        <v>9.8640000000000008</v>
      </c>
      <c r="AY69">
        <v>0</v>
      </c>
      <c r="AZ69">
        <v>0</v>
      </c>
      <c r="BA69">
        <f t="shared" si="1"/>
        <v>2991.2912550000005</v>
      </c>
    </row>
    <row r="70" spans="1:53">
      <c r="A70" t="s">
        <v>112</v>
      </c>
      <c r="B70">
        <v>0</v>
      </c>
      <c r="C70">
        <v>0</v>
      </c>
      <c r="D70">
        <v>12.074999999999999</v>
      </c>
      <c r="E70">
        <v>0</v>
      </c>
      <c r="F70">
        <v>0</v>
      </c>
      <c r="G70">
        <v>0</v>
      </c>
      <c r="H70">
        <v>0</v>
      </c>
      <c r="I70">
        <v>0</v>
      </c>
      <c r="J70">
        <v>18.632000000000001</v>
      </c>
      <c r="K70">
        <v>686.77995799999997</v>
      </c>
      <c r="L70">
        <v>653.15250000000003</v>
      </c>
      <c r="M70">
        <v>83</v>
      </c>
      <c r="N70">
        <v>118.125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28.09872</v>
      </c>
      <c r="AB70">
        <v>26.260100000000001</v>
      </c>
      <c r="AC70">
        <v>19.35568</v>
      </c>
      <c r="AD70">
        <v>27.3447</v>
      </c>
      <c r="AE70">
        <v>46.829500000000003</v>
      </c>
      <c r="AF70">
        <v>17.748000000000001</v>
      </c>
      <c r="AG70">
        <v>17.088000000000001</v>
      </c>
      <c r="AH70">
        <v>70.172700000000006</v>
      </c>
      <c r="AI70">
        <v>0</v>
      </c>
      <c r="AJ70">
        <v>0</v>
      </c>
      <c r="AK70">
        <v>50.76</v>
      </c>
      <c r="AL70">
        <v>34.86</v>
      </c>
      <c r="AM70">
        <v>10.557359999999999</v>
      </c>
      <c r="AN70">
        <v>0</v>
      </c>
      <c r="AO70">
        <v>0</v>
      </c>
      <c r="AP70">
        <v>2.4339</v>
      </c>
      <c r="AQ70">
        <v>28.728000000000002</v>
      </c>
      <c r="AR70">
        <v>31.897383000000001</v>
      </c>
      <c r="AS70">
        <v>0</v>
      </c>
      <c r="AT70">
        <v>14.3376</v>
      </c>
      <c r="AU70">
        <v>0</v>
      </c>
      <c r="AV70">
        <v>12.074999999999999</v>
      </c>
      <c r="AW70">
        <v>48.87</v>
      </c>
      <c r="AX70">
        <v>9.8640000000000008</v>
      </c>
      <c r="AY70">
        <v>0</v>
      </c>
      <c r="AZ70">
        <v>0</v>
      </c>
      <c r="BA70">
        <f t="shared" si="1"/>
        <v>2991.2912550000005</v>
      </c>
    </row>
    <row r="71" spans="1:53">
      <c r="A71" t="s">
        <v>113</v>
      </c>
      <c r="B71">
        <v>0</v>
      </c>
      <c r="C71">
        <v>0</v>
      </c>
      <c r="D71">
        <v>12.074999999999999</v>
      </c>
      <c r="E71">
        <v>0</v>
      </c>
      <c r="F71">
        <v>0</v>
      </c>
      <c r="G71">
        <v>0</v>
      </c>
      <c r="H71">
        <v>0</v>
      </c>
      <c r="I71">
        <v>0</v>
      </c>
      <c r="J71">
        <v>18.632000000000001</v>
      </c>
      <c r="K71">
        <v>686.77995799999997</v>
      </c>
      <c r="L71">
        <v>653.15250000000003</v>
      </c>
      <c r="M71">
        <v>83</v>
      </c>
      <c r="N71">
        <v>118.125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13.1076</v>
      </c>
      <c r="AA71">
        <v>28.09872</v>
      </c>
      <c r="AB71">
        <v>26.260100000000001</v>
      </c>
      <c r="AC71">
        <v>19.35568</v>
      </c>
      <c r="AD71">
        <v>27.3447</v>
      </c>
      <c r="AE71">
        <v>46.829500000000003</v>
      </c>
      <c r="AF71">
        <v>26.622</v>
      </c>
      <c r="AG71">
        <v>17.088000000000001</v>
      </c>
      <c r="AH71">
        <v>70.172700000000006</v>
      </c>
      <c r="AI71">
        <v>2.5459999999999998</v>
      </c>
      <c r="AJ71">
        <v>0</v>
      </c>
      <c r="AK71">
        <v>50.76</v>
      </c>
      <c r="AL71">
        <v>34.86</v>
      </c>
      <c r="AM71">
        <v>15.836040000000001</v>
      </c>
      <c r="AN71">
        <v>0</v>
      </c>
      <c r="AO71">
        <v>0</v>
      </c>
      <c r="AP71">
        <v>2.4339</v>
      </c>
      <c r="AQ71">
        <v>28.728000000000002</v>
      </c>
      <c r="AR71">
        <v>31.897383000000001</v>
      </c>
      <c r="AS71">
        <v>0</v>
      </c>
      <c r="AT71">
        <v>14.3376</v>
      </c>
      <c r="AU71">
        <v>0</v>
      </c>
      <c r="AV71">
        <v>12.074999999999999</v>
      </c>
      <c r="AW71">
        <v>48.87</v>
      </c>
      <c r="AX71">
        <v>9.8640000000000008</v>
      </c>
      <c r="AY71">
        <v>0</v>
      </c>
      <c r="AZ71">
        <v>0</v>
      </c>
      <c r="BA71">
        <f t="shared" si="1"/>
        <v>3007.9899350000005</v>
      </c>
    </row>
    <row r="72" spans="1:53">
      <c r="A72" t="s">
        <v>114</v>
      </c>
      <c r="B72">
        <v>0</v>
      </c>
      <c r="C72">
        <v>0</v>
      </c>
      <c r="D72">
        <v>12.074999999999999</v>
      </c>
      <c r="E72">
        <v>0</v>
      </c>
      <c r="F72">
        <v>0</v>
      </c>
      <c r="G72">
        <v>0</v>
      </c>
      <c r="H72">
        <v>0</v>
      </c>
      <c r="I72">
        <v>0</v>
      </c>
      <c r="J72">
        <v>18.632000000000001</v>
      </c>
      <c r="K72">
        <v>686.77995799999997</v>
      </c>
      <c r="L72">
        <v>653.15250000000003</v>
      </c>
      <c r="M72">
        <v>83</v>
      </c>
      <c r="N72">
        <v>118.125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13.1076</v>
      </c>
      <c r="AA72">
        <v>28.09872</v>
      </c>
      <c r="AB72">
        <v>26.260100000000001</v>
      </c>
      <c r="AC72">
        <v>19.35568</v>
      </c>
      <c r="AD72">
        <v>27.3447</v>
      </c>
      <c r="AE72">
        <v>46.829500000000003</v>
      </c>
      <c r="AF72">
        <v>26.622</v>
      </c>
      <c r="AG72">
        <v>17.088000000000001</v>
      </c>
      <c r="AH72">
        <v>70.172700000000006</v>
      </c>
      <c r="AI72">
        <v>12.73</v>
      </c>
      <c r="AJ72">
        <v>0</v>
      </c>
      <c r="AK72">
        <v>50.76</v>
      </c>
      <c r="AL72">
        <v>58.1</v>
      </c>
      <c r="AM72">
        <v>15.836040000000001</v>
      </c>
      <c r="AN72">
        <v>0</v>
      </c>
      <c r="AO72">
        <v>0</v>
      </c>
      <c r="AP72">
        <v>2.4339</v>
      </c>
      <c r="AQ72">
        <v>28.728000000000002</v>
      </c>
      <c r="AR72">
        <v>31.897383000000001</v>
      </c>
      <c r="AS72">
        <v>0</v>
      </c>
      <c r="AT72">
        <v>14.3376</v>
      </c>
      <c r="AU72">
        <v>0</v>
      </c>
      <c r="AV72">
        <v>12.074999999999999</v>
      </c>
      <c r="AW72">
        <v>48.87</v>
      </c>
      <c r="AX72">
        <v>9.8640000000000008</v>
      </c>
      <c r="AY72">
        <v>0</v>
      </c>
      <c r="AZ72">
        <v>0</v>
      </c>
      <c r="BA72">
        <f t="shared" si="1"/>
        <v>3041.4139350000005</v>
      </c>
    </row>
    <row r="73" spans="1:53">
      <c r="A73" t="s">
        <v>115</v>
      </c>
      <c r="B73">
        <v>0</v>
      </c>
      <c r="C73">
        <v>0</v>
      </c>
      <c r="D73">
        <v>12.074999999999999</v>
      </c>
      <c r="E73">
        <v>0</v>
      </c>
      <c r="F73">
        <v>0</v>
      </c>
      <c r="G73">
        <v>0</v>
      </c>
      <c r="H73">
        <v>0</v>
      </c>
      <c r="I73">
        <v>0</v>
      </c>
      <c r="J73">
        <v>18.632000000000001</v>
      </c>
      <c r="K73">
        <v>686.77995799999997</v>
      </c>
      <c r="L73">
        <v>653.15250000000003</v>
      </c>
      <c r="M73">
        <v>83</v>
      </c>
      <c r="N73">
        <v>118.125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13.1076</v>
      </c>
      <c r="AA73">
        <v>28.09872</v>
      </c>
      <c r="AB73">
        <v>39.510120000000001</v>
      </c>
      <c r="AC73">
        <v>19.35568</v>
      </c>
      <c r="AD73">
        <v>27.3447</v>
      </c>
      <c r="AE73">
        <v>46.829500000000003</v>
      </c>
      <c r="AF73">
        <v>26.622</v>
      </c>
      <c r="AG73">
        <v>17.088000000000001</v>
      </c>
      <c r="AH73">
        <v>70.172700000000006</v>
      </c>
      <c r="AI73">
        <v>12.73</v>
      </c>
      <c r="AJ73">
        <v>0</v>
      </c>
      <c r="AK73">
        <v>50.76</v>
      </c>
      <c r="AL73">
        <v>58.1</v>
      </c>
      <c r="AM73">
        <v>15.836040000000001</v>
      </c>
      <c r="AN73">
        <v>0</v>
      </c>
      <c r="AO73">
        <v>0</v>
      </c>
      <c r="AP73">
        <v>2.4339</v>
      </c>
      <c r="AQ73">
        <v>28.728000000000002</v>
      </c>
      <c r="AR73">
        <v>31.897383000000001</v>
      </c>
      <c r="AS73">
        <v>0</v>
      </c>
      <c r="AT73">
        <v>13.183999999999999</v>
      </c>
      <c r="AU73">
        <v>0</v>
      </c>
      <c r="AV73">
        <v>12.074999999999999</v>
      </c>
      <c r="AW73">
        <v>48.87</v>
      </c>
      <c r="AX73">
        <v>9.8640000000000008</v>
      </c>
      <c r="AY73">
        <v>0</v>
      </c>
      <c r="AZ73">
        <v>0</v>
      </c>
      <c r="BA73">
        <f t="shared" si="1"/>
        <v>3053.5103550000008</v>
      </c>
    </row>
    <row r="74" spans="1:53">
      <c r="A74" t="s">
        <v>116</v>
      </c>
      <c r="B74">
        <v>0</v>
      </c>
      <c r="C74">
        <v>0</v>
      </c>
      <c r="D74">
        <v>12.074999999999999</v>
      </c>
      <c r="E74">
        <v>0</v>
      </c>
      <c r="F74">
        <v>0</v>
      </c>
      <c r="G74">
        <v>0</v>
      </c>
      <c r="H74">
        <v>0</v>
      </c>
      <c r="I74">
        <v>0</v>
      </c>
      <c r="J74">
        <v>18.632000000000001</v>
      </c>
      <c r="K74">
        <v>686.77995799999997</v>
      </c>
      <c r="L74">
        <v>653.15250000000003</v>
      </c>
      <c r="M74">
        <v>83</v>
      </c>
      <c r="N74">
        <v>118.125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13.1076</v>
      </c>
      <c r="AA74">
        <v>28.09872</v>
      </c>
      <c r="AB74">
        <v>39.510120000000001</v>
      </c>
      <c r="AC74">
        <v>19.35568</v>
      </c>
      <c r="AD74">
        <v>27.3447</v>
      </c>
      <c r="AE74">
        <v>46.829500000000003</v>
      </c>
      <c r="AF74">
        <v>26.622</v>
      </c>
      <c r="AG74">
        <v>17.088000000000001</v>
      </c>
      <c r="AH74">
        <v>70.172700000000006</v>
      </c>
      <c r="AI74">
        <v>12.73</v>
      </c>
      <c r="AJ74">
        <v>0</v>
      </c>
      <c r="AK74">
        <v>50.76</v>
      </c>
      <c r="AL74">
        <v>58.1</v>
      </c>
      <c r="AM74">
        <v>15.836040000000001</v>
      </c>
      <c r="AN74">
        <v>0</v>
      </c>
      <c r="AO74">
        <v>0</v>
      </c>
      <c r="AP74">
        <v>2.4339</v>
      </c>
      <c r="AQ74">
        <v>28.728000000000002</v>
      </c>
      <c r="AR74">
        <v>31.897383000000001</v>
      </c>
      <c r="AS74">
        <v>0</v>
      </c>
      <c r="AT74">
        <v>11.536</v>
      </c>
      <c r="AU74">
        <v>0</v>
      </c>
      <c r="AV74">
        <v>12.074999999999999</v>
      </c>
      <c r="AW74">
        <v>48.87</v>
      </c>
      <c r="AX74">
        <v>9.8640000000000008</v>
      </c>
      <c r="AY74">
        <v>0</v>
      </c>
      <c r="AZ74">
        <v>0</v>
      </c>
      <c r="BA74">
        <f t="shared" si="1"/>
        <v>3051.8623550000007</v>
      </c>
    </row>
    <row r="75" spans="1:53">
      <c r="A75" t="s">
        <v>117</v>
      </c>
      <c r="B75">
        <v>0</v>
      </c>
      <c r="C75">
        <v>0</v>
      </c>
      <c r="D75">
        <v>12.074999999999999</v>
      </c>
      <c r="E75">
        <v>0</v>
      </c>
      <c r="F75">
        <v>0</v>
      </c>
      <c r="G75">
        <v>0</v>
      </c>
      <c r="H75">
        <v>0</v>
      </c>
      <c r="I75">
        <v>0</v>
      </c>
      <c r="J75">
        <v>18.632000000000001</v>
      </c>
      <c r="K75">
        <v>686.77995799999997</v>
      </c>
      <c r="L75">
        <v>653.15250000000003</v>
      </c>
      <c r="M75">
        <v>83</v>
      </c>
      <c r="N75">
        <v>118.125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13.1076</v>
      </c>
      <c r="AA75">
        <v>28.09872</v>
      </c>
      <c r="AB75">
        <v>39.510120000000001</v>
      </c>
      <c r="AC75">
        <v>19.35568</v>
      </c>
      <c r="AD75">
        <v>36.459600000000002</v>
      </c>
      <c r="AE75">
        <v>46.829500000000003</v>
      </c>
      <c r="AF75">
        <v>26.622</v>
      </c>
      <c r="AG75">
        <v>17.088000000000001</v>
      </c>
      <c r="AH75">
        <v>70.172700000000006</v>
      </c>
      <c r="AI75">
        <v>12.73</v>
      </c>
      <c r="AJ75">
        <v>0</v>
      </c>
      <c r="AK75">
        <v>50.76</v>
      </c>
      <c r="AL75">
        <v>58.1</v>
      </c>
      <c r="AM75">
        <v>15.836040000000001</v>
      </c>
      <c r="AN75">
        <v>0</v>
      </c>
      <c r="AO75">
        <v>0</v>
      </c>
      <c r="AP75">
        <v>2.4339</v>
      </c>
      <c r="AQ75">
        <v>28.728000000000002</v>
      </c>
      <c r="AR75">
        <v>31.897383000000001</v>
      </c>
      <c r="AS75">
        <v>0</v>
      </c>
      <c r="AT75">
        <v>11.536</v>
      </c>
      <c r="AU75">
        <v>0</v>
      </c>
      <c r="AV75">
        <v>12.074999999999999</v>
      </c>
      <c r="AW75">
        <v>48.87</v>
      </c>
      <c r="AX75">
        <v>9.8640000000000008</v>
      </c>
      <c r="AY75">
        <v>0</v>
      </c>
      <c r="AZ75">
        <v>0</v>
      </c>
      <c r="BA75">
        <f t="shared" si="1"/>
        <v>3060.9772550000007</v>
      </c>
    </row>
    <row r="76" spans="1:53">
      <c r="A76" t="s">
        <v>118</v>
      </c>
      <c r="B76">
        <v>0</v>
      </c>
      <c r="C76">
        <v>0</v>
      </c>
      <c r="D76">
        <v>12.074999999999999</v>
      </c>
      <c r="E76">
        <v>0</v>
      </c>
      <c r="F76">
        <v>0</v>
      </c>
      <c r="G76">
        <v>0</v>
      </c>
      <c r="H76">
        <v>0</v>
      </c>
      <c r="I76">
        <v>0</v>
      </c>
      <c r="J76">
        <v>18.632000000000001</v>
      </c>
      <c r="K76">
        <v>686.77995799999997</v>
      </c>
      <c r="L76">
        <v>653.15250000000003</v>
      </c>
      <c r="M76">
        <v>83</v>
      </c>
      <c r="N76">
        <v>118.125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13.1076</v>
      </c>
      <c r="AA76">
        <v>28.09872</v>
      </c>
      <c r="AB76">
        <v>39.510120000000001</v>
      </c>
      <c r="AC76">
        <v>19.35568</v>
      </c>
      <c r="AD76">
        <v>36.459600000000002</v>
      </c>
      <c r="AE76">
        <v>46.829500000000003</v>
      </c>
      <c r="AF76">
        <v>26.622</v>
      </c>
      <c r="AG76">
        <v>17.088000000000001</v>
      </c>
      <c r="AH76">
        <v>93.563599999999994</v>
      </c>
      <c r="AI76">
        <v>12.73</v>
      </c>
      <c r="AJ76">
        <v>0</v>
      </c>
      <c r="AK76">
        <v>50.76</v>
      </c>
      <c r="AL76">
        <v>58.1</v>
      </c>
      <c r="AM76">
        <v>15.836040000000001</v>
      </c>
      <c r="AN76">
        <v>0</v>
      </c>
      <c r="AO76">
        <v>0</v>
      </c>
      <c r="AP76">
        <v>2.4339</v>
      </c>
      <c r="AQ76">
        <v>28.728000000000002</v>
      </c>
      <c r="AR76">
        <v>31.897383000000001</v>
      </c>
      <c r="AS76">
        <v>0</v>
      </c>
      <c r="AT76">
        <v>11.536</v>
      </c>
      <c r="AU76">
        <v>0</v>
      </c>
      <c r="AV76">
        <v>12.074999999999999</v>
      </c>
      <c r="AW76">
        <v>48.87</v>
      </c>
      <c r="AX76">
        <v>9.8640000000000008</v>
      </c>
      <c r="AY76">
        <v>0</v>
      </c>
      <c r="AZ76">
        <v>0</v>
      </c>
      <c r="BA76">
        <f t="shared" si="1"/>
        <v>3084.3681550000006</v>
      </c>
    </row>
    <row r="77" spans="1:53">
      <c r="A77" t="s">
        <v>119</v>
      </c>
      <c r="B77">
        <v>0</v>
      </c>
      <c r="C77">
        <v>0</v>
      </c>
      <c r="D77">
        <v>12.074999999999999</v>
      </c>
      <c r="E77">
        <v>0</v>
      </c>
      <c r="F77">
        <v>0</v>
      </c>
      <c r="G77">
        <v>0</v>
      </c>
      <c r="H77">
        <v>0</v>
      </c>
      <c r="I77">
        <v>0</v>
      </c>
      <c r="J77">
        <v>18.632000000000001</v>
      </c>
      <c r="K77">
        <v>686.77995799999997</v>
      </c>
      <c r="L77">
        <v>653.15250000000003</v>
      </c>
      <c r="M77">
        <v>83</v>
      </c>
      <c r="N77">
        <v>118.125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13.1076</v>
      </c>
      <c r="AA77">
        <v>28.09872</v>
      </c>
      <c r="AB77">
        <v>39.510120000000001</v>
      </c>
      <c r="AC77">
        <v>29.062808</v>
      </c>
      <c r="AD77">
        <v>36.459600000000002</v>
      </c>
      <c r="AE77">
        <v>46.829500000000003</v>
      </c>
      <c r="AF77">
        <v>26.622</v>
      </c>
      <c r="AG77">
        <v>17.088000000000001</v>
      </c>
      <c r="AH77">
        <v>93.563599999999994</v>
      </c>
      <c r="AI77">
        <v>12.73</v>
      </c>
      <c r="AJ77">
        <v>0</v>
      </c>
      <c r="AK77">
        <v>50.76</v>
      </c>
      <c r="AL77">
        <v>58.1</v>
      </c>
      <c r="AM77">
        <v>15.836040000000001</v>
      </c>
      <c r="AN77">
        <v>0</v>
      </c>
      <c r="AO77">
        <v>0</v>
      </c>
      <c r="AP77">
        <v>2.4339</v>
      </c>
      <c r="AQ77">
        <v>28.728000000000002</v>
      </c>
      <c r="AR77">
        <v>31.897383000000001</v>
      </c>
      <c r="AS77">
        <v>0</v>
      </c>
      <c r="AT77">
        <v>11.536</v>
      </c>
      <c r="AU77">
        <v>0</v>
      </c>
      <c r="AV77">
        <v>12.074999999999999</v>
      </c>
      <c r="AW77">
        <v>48.87</v>
      </c>
      <c r="AX77">
        <v>9.8640000000000008</v>
      </c>
      <c r="AY77">
        <v>0</v>
      </c>
      <c r="AZ77">
        <v>0</v>
      </c>
      <c r="BA77">
        <f t="shared" si="1"/>
        <v>3094.0752830000006</v>
      </c>
    </row>
    <row r="78" spans="1:53">
      <c r="A78" t="s">
        <v>120</v>
      </c>
      <c r="B78">
        <v>0</v>
      </c>
      <c r="C78">
        <v>0</v>
      </c>
      <c r="D78">
        <v>12.074999999999999</v>
      </c>
      <c r="E78">
        <v>0</v>
      </c>
      <c r="F78">
        <v>0</v>
      </c>
      <c r="G78">
        <v>0</v>
      </c>
      <c r="H78">
        <v>0</v>
      </c>
      <c r="I78">
        <v>0</v>
      </c>
      <c r="J78">
        <v>18.632000000000001</v>
      </c>
      <c r="K78">
        <v>686.77995799999997</v>
      </c>
      <c r="L78">
        <v>653.15250000000003</v>
      </c>
      <c r="M78">
        <v>83</v>
      </c>
      <c r="N78">
        <v>118.125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36.459600000000002</v>
      </c>
      <c r="AE78">
        <v>49.436556000000003</v>
      </c>
      <c r="AF78">
        <v>26.622</v>
      </c>
      <c r="AG78">
        <v>17.088000000000001</v>
      </c>
      <c r="AH78">
        <v>116.9545</v>
      </c>
      <c r="AI78">
        <v>12.73</v>
      </c>
      <c r="AJ78">
        <v>0</v>
      </c>
      <c r="AK78">
        <v>50.76</v>
      </c>
      <c r="AL78">
        <v>58.1</v>
      </c>
      <c r="AM78">
        <v>15.836040000000001</v>
      </c>
      <c r="AN78">
        <v>0</v>
      </c>
      <c r="AO78">
        <v>0</v>
      </c>
      <c r="AP78">
        <v>2.4339</v>
      </c>
      <c r="AQ78">
        <v>28.728000000000002</v>
      </c>
      <c r="AR78">
        <v>31.897383000000001</v>
      </c>
      <c r="AS78">
        <v>0</v>
      </c>
      <c r="AT78">
        <v>11.536</v>
      </c>
      <c r="AU78">
        <v>0</v>
      </c>
      <c r="AV78">
        <v>12.074999999999999</v>
      </c>
      <c r="AW78">
        <v>48.87</v>
      </c>
      <c r="AX78">
        <v>9.8640000000000008</v>
      </c>
      <c r="AY78">
        <v>0</v>
      </c>
      <c r="AZ78">
        <v>0</v>
      </c>
      <c r="BA78">
        <f t="shared" si="1"/>
        <v>3129.8945190000009</v>
      </c>
    </row>
    <row r="79" spans="1:53">
      <c r="A79" t="s">
        <v>121</v>
      </c>
      <c r="B79">
        <v>0</v>
      </c>
      <c r="C79">
        <v>0</v>
      </c>
      <c r="D79">
        <v>12.074999999999999</v>
      </c>
      <c r="E79">
        <v>0</v>
      </c>
      <c r="F79">
        <v>0</v>
      </c>
      <c r="G79">
        <v>0</v>
      </c>
      <c r="H79">
        <v>0</v>
      </c>
      <c r="I79">
        <v>0</v>
      </c>
      <c r="J79">
        <v>18.632000000000001</v>
      </c>
      <c r="K79">
        <v>686.77995799999997</v>
      </c>
      <c r="L79">
        <v>653.15250000000003</v>
      </c>
      <c r="M79">
        <v>83</v>
      </c>
      <c r="N79">
        <v>118.125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17.088000000000001</v>
      </c>
      <c r="AH79">
        <v>140.34540000000001</v>
      </c>
      <c r="AI79">
        <v>12.73</v>
      </c>
      <c r="AJ79">
        <v>0</v>
      </c>
      <c r="AK79">
        <v>50.76</v>
      </c>
      <c r="AL79">
        <v>69.72</v>
      </c>
      <c r="AM79">
        <v>15.836040000000001</v>
      </c>
      <c r="AN79">
        <v>0</v>
      </c>
      <c r="AO79">
        <v>0</v>
      </c>
      <c r="AP79">
        <v>2.4339</v>
      </c>
      <c r="AQ79">
        <v>28.728000000000002</v>
      </c>
      <c r="AR79">
        <v>31.897383000000001</v>
      </c>
      <c r="AS79">
        <v>0</v>
      </c>
      <c r="AT79">
        <v>9.8879999999999999</v>
      </c>
      <c r="AU79">
        <v>0</v>
      </c>
      <c r="AV79">
        <v>12.074999999999999</v>
      </c>
      <c r="AW79">
        <v>48.87</v>
      </c>
      <c r="AX79">
        <v>9.8640000000000008</v>
      </c>
      <c r="AY79">
        <v>0</v>
      </c>
      <c r="AZ79">
        <v>0</v>
      </c>
      <c r="BA79">
        <f t="shared" si="1"/>
        <v>3176.997299000001</v>
      </c>
    </row>
    <row r="80" spans="1:53">
      <c r="A80" t="s">
        <v>122</v>
      </c>
      <c r="B80">
        <v>0</v>
      </c>
      <c r="C80">
        <v>0</v>
      </c>
      <c r="D80">
        <v>12.074999999999999</v>
      </c>
      <c r="E80">
        <v>0</v>
      </c>
      <c r="F80">
        <v>0</v>
      </c>
      <c r="G80">
        <v>0</v>
      </c>
      <c r="H80">
        <v>0</v>
      </c>
      <c r="I80">
        <v>0</v>
      </c>
      <c r="J80">
        <v>18.632000000000001</v>
      </c>
      <c r="K80">
        <v>686.77995799999997</v>
      </c>
      <c r="L80">
        <v>653.15250000000003</v>
      </c>
      <c r="M80">
        <v>83</v>
      </c>
      <c r="N80">
        <v>118.125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17.088000000000001</v>
      </c>
      <c r="AH80">
        <v>140.34540000000001</v>
      </c>
      <c r="AI80">
        <v>49.646999999999998</v>
      </c>
      <c r="AJ80">
        <v>0</v>
      </c>
      <c r="AK80">
        <v>50.76</v>
      </c>
      <c r="AL80">
        <v>69.72</v>
      </c>
      <c r="AM80">
        <v>15.836040000000001</v>
      </c>
      <c r="AN80">
        <v>0</v>
      </c>
      <c r="AO80">
        <v>0</v>
      </c>
      <c r="AP80">
        <v>2.4339</v>
      </c>
      <c r="AQ80">
        <v>28.728000000000002</v>
      </c>
      <c r="AR80">
        <v>31.897383000000001</v>
      </c>
      <c r="AS80">
        <v>0</v>
      </c>
      <c r="AT80">
        <v>9.8879999999999999</v>
      </c>
      <c r="AU80">
        <v>0</v>
      </c>
      <c r="AV80">
        <v>12.074999999999999</v>
      </c>
      <c r="AW80">
        <v>48.87</v>
      </c>
      <c r="AX80">
        <v>9.8640000000000008</v>
      </c>
      <c r="AY80">
        <v>0</v>
      </c>
      <c r="AZ80">
        <v>0</v>
      </c>
      <c r="BA80">
        <f t="shared" si="1"/>
        <v>3213.9142990000009</v>
      </c>
    </row>
    <row r="81" spans="1:53">
      <c r="A81" t="s">
        <v>123</v>
      </c>
      <c r="B81">
        <v>0</v>
      </c>
      <c r="C81">
        <v>0</v>
      </c>
      <c r="D81">
        <v>12.074999999999999</v>
      </c>
      <c r="E81">
        <v>0</v>
      </c>
      <c r="F81">
        <v>0</v>
      </c>
      <c r="G81">
        <v>9.7739999999999991</v>
      </c>
      <c r="H81">
        <v>0</v>
      </c>
      <c r="I81">
        <v>0</v>
      </c>
      <c r="J81">
        <v>18.632000000000001</v>
      </c>
      <c r="K81">
        <v>686.77995799999997</v>
      </c>
      <c r="L81">
        <v>653.15250000000003</v>
      </c>
      <c r="M81">
        <v>83</v>
      </c>
      <c r="N81">
        <v>118.125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17.088000000000001</v>
      </c>
      <c r="AH81">
        <v>140.34540000000001</v>
      </c>
      <c r="AI81">
        <v>49.646999999999998</v>
      </c>
      <c r="AJ81">
        <v>0</v>
      </c>
      <c r="AK81">
        <v>50.76</v>
      </c>
      <c r="AL81">
        <v>69.72</v>
      </c>
      <c r="AM81">
        <v>15.836040000000001</v>
      </c>
      <c r="AN81">
        <v>0</v>
      </c>
      <c r="AO81">
        <v>0</v>
      </c>
      <c r="AP81">
        <v>2.4339</v>
      </c>
      <c r="AQ81">
        <v>28.728000000000002</v>
      </c>
      <c r="AR81">
        <v>31.897383000000001</v>
      </c>
      <c r="AS81">
        <v>0</v>
      </c>
      <c r="AT81">
        <v>9.8879999999999999</v>
      </c>
      <c r="AU81">
        <v>0</v>
      </c>
      <c r="AV81">
        <v>12.074999999999999</v>
      </c>
      <c r="AW81">
        <v>48.87</v>
      </c>
      <c r="AX81">
        <v>9.8640000000000008</v>
      </c>
      <c r="AY81">
        <v>0</v>
      </c>
      <c r="AZ81">
        <v>0</v>
      </c>
      <c r="BA81">
        <f t="shared" si="1"/>
        <v>3223.6882990000008</v>
      </c>
    </row>
    <row r="82" spans="1:53">
      <c r="A82" t="s">
        <v>124</v>
      </c>
      <c r="B82">
        <v>0</v>
      </c>
      <c r="C82">
        <v>0</v>
      </c>
      <c r="D82">
        <v>12.074999999999999</v>
      </c>
      <c r="E82">
        <v>0</v>
      </c>
      <c r="F82">
        <v>0</v>
      </c>
      <c r="G82">
        <v>9.7739999999999991</v>
      </c>
      <c r="H82">
        <v>0</v>
      </c>
      <c r="I82">
        <v>0</v>
      </c>
      <c r="J82">
        <v>18.632000000000001</v>
      </c>
      <c r="K82">
        <v>686.77995799999997</v>
      </c>
      <c r="L82">
        <v>653.15250000000003</v>
      </c>
      <c r="M82">
        <v>83</v>
      </c>
      <c r="N82">
        <v>118.125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17.088000000000001</v>
      </c>
      <c r="AH82">
        <v>140.34540000000001</v>
      </c>
      <c r="AI82">
        <v>49.646999999999998</v>
      </c>
      <c r="AJ82">
        <v>0</v>
      </c>
      <c r="AK82">
        <v>50.76</v>
      </c>
      <c r="AL82">
        <v>69.72</v>
      </c>
      <c r="AM82">
        <v>15.836040000000001</v>
      </c>
      <c r="AN82">
        <v>0</v>
      </c>
      <c r="AO82">
        <v>0</v>
      </c>
      <c r="AP82">
        <v>2.4339</v>
      </c>
      <c r="AQ82">
        <v>28.728000000000002</v>
      </c>
      <c r="AR82">
        <v>31.897383000000001</v>
      </c>
      <c r="AS82">
        <v>0</v>
      </c>
      <c r="AT82">
        <v>9.8879999999999999</v>
      </c>
      <c r="AU82">
        <v>0</v>
      </c>
      <c r="AV82">
        <v>12.074999999999999</v>
      </c>
      <c r="AW82">
        <v>48.87</v>
      </c>
      <c r="AX82">
        <v>9.8640000000000008</v>
      </c>
      <c r="AY82">
        <v>0</v>
      </c>
      <c r="AZ82">
        <v>0</v>
      </c>
      <c r="BA82">
        <f t="shared" si="1"/>
        <v>3223.6882990000008</v>
      </c>
    </row>
    <row r="83" spans="1:53">
      <c r="A83" t="s">
        <v>125</v>
      </c>
      <c r="B83">
        <v>0</v>
      </c>
      <c r="C83">
        <v>0</v>
      </c>
      <c r="D83">
        <v>12.6</v>
      </c>
      <c r="E83">
        <v>0</v>
      </c>
      <c r="F83">
        <v>0</v>
      </c>
      <c r="G83">
        <v>9.7739999999999991</v>
      </c>
      <c r="H83">
        <v>0</v>
      </c>
      <c r="I83">
        <v>0</v>
      </c>
      <c r="J83">
        <v>19.728000000000002</v>
      </c>
      <c r="K83">
        <v>686.77995799999997</v>
      </c>
      <c r="L83">
        <v>653.15250000000003</v>
      </c>
      <c r="M83">
        <v>83</v>
      </c>
      <c r="N83">
        <v>118.125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17.088000000000001</v>
      </c>
      <c r="AH83">
        <v>140.34540000000001</v>
      </c>
      <c r="AI83">
        <v>49.646999999999998</v>
      </c>
      <c r="AJ83">
        <v>0</v>
      </c>
      <c r="AK83">
        <v>50.76</v>
      </c>
      <c r="AL83">
        <v>69.72</v>
      </c>
      <c r="AM83">
        <v>15.836040000000001</v>
      </c>
      <c r="AN83">
        <v>0</v>
      </c>
      <c r="AO83">
        <v>0</v>
      </c>
      <c r="AP83">
        <v>8.1983999999999995</v>
      </c>
      <c r="AQ83">
        <v>28.728000000000002</v>
      </c>
      <c r="AR83">
        <v>31.897383000000001</v>
      </c>
      <c r="AS83">
        <v>0</v>
      </c>
      <c r="AT83">
        <v>9.8879999999999999</v>
      </c>
      <c r="AU83">
        <v>0</v>
      </c>
      <c r="AV83">
        <v>12.6</v>
      </c>
      <c r="AW83">
        <v>48.87</v>
      </c>
      <c r="AX83">
        <v>9.8640000000000008</v>
      </c>
      <c r="AY83">
        <v>0</v>
      </c>
      <c r="AZ83">
        <v>0</v>
      </c>
      <c r="BA83">
        <f t="shared" si="1"/>
        <v>3231.5987990000012</v>
      </c>
    </row>
    <row r="84" spans="1:53">
      <c r="A84" t="s">
        <v>126</v>
      </c>
      <c r="B84">
        <v>0</v>
      </c>
      <c r="C84">
        <v>0</v>
      </c>
      <c r="D84">
        <v>12.6</v>
      </c>
      <c r="E84">
        <v>0</v>
      </c>
      <c r="F84">
        <v>0</v>
      </c>
      <c r="G84">
        <v>9.7739999999999991</v>
      </c>
      <c r="H84">
        <v>0</v>
      </c>
      <c r="I84">
        <v>0</v>
      </c>
      <c r="J84">
        <v>19.728000000000002</v>
      </c>
      <c r="K84">
        <v>686.77995799999997</v>
      </c>
      <c r="L84">
        <v>653.15250000000003</v>
      </c>
      <c r="M84">
        <v>83</v>
      </c>
      <c r="N84">
        <v>118.125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17.088000000000001</v>
      </c>
      <c r="AH84">
        <v>140.34540000000001</v>
      </c>
      <c r="AI84">
        <v>49.646999999999998</v>
      </c>
      <c r="AJ84">
        <v>0</v>
      </c>
      <c r="AK84">
        <v>50.76</v>
      </c>
      <c r="AL84">
        <v>69.72</v>
      </c>
      <c r="AM84">
        <v>15.836040000000001</v>
      </c>
      <c r="AN84">
        <v>0</v>
      </c>
      <c r="AO84">
        <v>0</v>
      </c>
      <c r="AP84">
        <v>8.1983999999999995</v>
      </c>
      <c r="AQ84">
        <v>28.728000000000002</v>
      </c>
      <c r="AR84">
        <v>31.897383000000001</v>
      </c>
      <c r="AS84">
        <v>0</v>
      </c>
      <c r="AT84">
        <v>9.8879999999999999</v>
      </c>
      <c r="AU84">
        <v>0</v>
      </c>
      <c r="AV84">
        <v>12.6</v>
      </c>
      <c r="AW84">
        <v>48.87</v>
      </c>
      <c r="AX84">
        <v>9.8640000000000008</v>
      </c>
      <c r="AY84">
        <v>0</v>
      </c>
      <c r="AZ84">
        <v>0</v>
      </c>
      <c r="BA84">
        <f t="shared" si="1"/>
        <v>3231.5987990000012</v>
      </c>
    </row>
    <row r="85" spans="1:53">
      <c r="A85" t="s">
        <v>127</v>
      </c>
      <c r="B85">
        <v>0</v>
      </c>
      <c r="C85">
        <v>0</v>
      </c>
      <c r="D85">
        <v>12.6</v>
      </c>
      <c r="E85">
        <v>0</v>
      </c>
      <c r="F85">
        <v>0</v>
      </c>
      <c r="G85">
        <v>9.7739999999999991</v>
      </c>
      <c r="H85">
        <v>0</v>
      </c>
      <c r="I85">
        <v>0</v>
      </c>
      <c r="J85">
        <v>19.728000000000002</v>
      </c>
      <c r="K85">
        <v>686.77995799999997</v>
      </c>
      <c r="L85">
        <v>653.15250000000003</v>
      </c>
      <c r="M85">
        <v>83</v>
      </c>
      <c r="N85">
        <v>118.125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17.088000000000001</v>
      </c>
      <c r="AH85">
        <v>140.34540000000001</v>
      </c>
      <c r="AI85">
        <v>49.646999999999998</v>
      </c>
      <c r="AJ85">
        <v>0</v>
      </c>
      <c r="AK85">
        <v>50.76</v>
      </c>
      <c r="AL85">
        <v>69.72</v>
      </c>
      <c r="AM85">
        <v>15.836040000000001</v>
      </c>
      <c r="AN85">
        <v>0</v>
      </c>
      <c r="AO85">
        <v>0</v>
      </c>
      <c r="AP85">
        <v>8.1983999999999995</v>
      </c>
      <c r="AQ85">
        <v>28.728000000000002</v>
      </c>
      <c r="AR85">
        <v>31.897383000000001</v>
      </c>
      <c r="AS85">
        <v>0</v>
      </c>
      <c r="AT85">
        <v>9.8879999999999999</v>
      </c>
      <c r="AU85">
        <v>0</v>
      </c>
      <c r="AV85">
        <v>12.6</v>
      </c>
      <c r="AW85">
        <v>48.87</v>
      </c>
      <c r="AX85">
        <v>9.8640000000000008</v>
      </c>
      <c r="AY85">
        <v>0</v>
      </c>
      <c r="AZ85">
        <v>0</v>
      </c>
      <c r="BA85">
        <f t="shared" si="1"/>
        <v>3231.5987990000012</v>
      </c>
    </row>
    <row r="86" spans="1:53">
      <c r="A86" t="s">
        <v>128</v>
      </c>
      <c r="B86">
        <v>0</v>
      </c>
      <c r="C86">
        <v>0</v>
      </c>
      <c r="D86">
        <v>12.6</v>
      </c>
      <c r="E86">
        <v>0</v>
      </c>
      <c r="F86">
        <v>0</v>
      </c>
      <c r="G86">
        <v>9.7739999999999991</v>
      </c>
      <c r="H86">
        <v>0</v>
      </c>
      <c r="I86">
        <v>0</v>
      </c>
      <c r="J86">
        <v>19.728000000000002</v>
      </c>
      <c r="K86">
        <v>686.77995799999997</v>
      </c>
      <c r="L86">
        <v>653.15250000000003</v>
      </c>
      <c r="M86">
        <v>83</v>
      </c>
      <c r="N86">
        <v>118.125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17.088000000000001</v>
      </c>
      <c r="AH86">
        <v>140.34540000000001</v>
      </c>
      <c r="AI86">
        <v>7.6379999999999999</v>
      </c>
      <c r="AJ86">
        <v>0</v>
      </c>
      <c r="AK86">
        <v>50.76</v>
      </c>
      <c r="AL86">
        <v>69.72</v>
      </c>
      <c r="AM86">
        <v>15.836040000000001</v>
      </c>
      <c r="AN86">
        <v>0</v>
      </c>
      <c r="AO86">
        <v>0</v>
      </c>
      <c r="AP86">
        <v>2.4339</v>
      </c>
      <c r="AQ86">
        <v>28.728000000000002</v>
      </c>
      <c r="AR86">
        <v>31.897383000000001</v>
      </c>
      <c r="AS86">
        <v>0</v>
      </c>
      <c r="AT86">
        <v>9.8879999999999999</v>
      </c>
      <c r="AU86">
        <v>0</v>
      </c>
      <c r="AV86">
        <v>12.6</v>
      </c>
      <c r="AW86">
        <v>48.87</v>
      </c>
      <c r="AX86">
        <v>9.8640000000000008</v>
      </c>
      <c r="AY86">
        <v>0</v>
      </c>
      <c r="AZ86">
        <v>0</v>
      </c>
      <c r="BA86">
        <f t="shared" si="1"/>
        <v>3183.825299000001</v>
      </c>
    </row>
    <row r="87" spans="1:53">
      <c r="A87" t="s">
        <v>129</v>
      </c>
      <c r="B87">
        <v>0</v>
      </c>
      <c r="C87">
        <v>0</v>
      </c>
      <c r="D87">
        <v>12.6</v>
      </c>
      <c r="E87">
        <v>0</v>
      </c>
      <c r="F87">
        <v>0</v>
      </c>
      <c r="G87">
        <v>9.7739999999999991</v>
      </c>
      <c r="H87">
        <v>0</v>
      </c>
      <c r="I87">
        <v>0</v>
      </c>
      <c r="J87">
        <v>19.728000000000002</v>
      </c>
      <c r="K87">
        <v>686.77995799999997</v>
      </c>
      <c r="L87">
        <v>653.15250000000003</v>
      </c>
      <c r="M87">
        <v>83</v>
      </c>
      <c r="N87">
        <v>118.125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26.260100000000001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17.088000000000001</v>
      </c>
      <c r="AH87">
        <v>113.64</v>
      </c>
      <c r="AI87">
        <v>2.5459999999999998</v>
      </c>
      <c r="AJ87">
        <v>0</v>
      </c>
      <c r="AK87">
        <v>50.76</v>
      </c>
      <c r="AL87">
        <v>46.48</v>
      </c>
      <c r="AM87">
        <v>15.836040000000001</v>
      </c>
      <c r="AN87">
        <v>0</v>
      </c>
      <c r="AO87">
        <v>0</v>
      </c>
      <c r="AP87">
        <v>2.4339</v>
      </c>
      <c r="AQ87">
        <v>28.728000000000002</v>
      </c>
      <c r="AR87">
        <v>31.897383000000001</v>
      </c>
      <c r="AS87">
        <v>0</v>
      </c>
      <c r="AT87">
        <v>9.8879999999999999</v>
      </c>
      <c r="AU87">
        <v>0</v>
      </c>
      <c r="AV87">
        <v>12.6</v>
      </c>
      <c r="AW87">
        <v>48.87</v>
      </c>
      <c r="AX87">
        <v>9.8640000000000008</v>
      </c>
      <c r="AY87">
        <v>0</v>
      </c>
      <c r="AZ87">
        <v>0</v>
      </c>
      <c r="BA87">
        <f t="shared" si="1"/>
        <v>3076.3004990000009</v>
      </c>
    </row>
    <row r="88" spans="1:53">
      <c r="A88" t="s">
        <v>130</v>
      </c>
      <c r="B88">
        <v>0</v>
      </c>
      <c r="C88">
        <v>0</v>
      </c>
      <c r="D88">
        <v>12.6</v>
      </c>
      <c r="E88">
        <v>0</v>
      </c>
      <c r="F88">
        <v>0</v>
      </c>
      <c r="G88">
        <v>9.7739999999999991</v>
      </c>
      <c r="H88">
        <v>0</v>
      </c>
      <c r="I88">
        <v>0</v>
      </c>
      <c r="J88">
        <v>19.728000000000002</v>
      </c>
      <c r="K88">
        <v>686.77995799999997</v>
      </c>
      <c r="L88">
        <v>653.15250000000003</v>
      </c>
      <c r="M88">
        <v>83</v>
      </c>
      <c r="N88">
        <v>118.125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26.260100000000001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17.088000000000001</v>
      </c>
      <c r="AH88">
        <v>113.64</v>
      </c>
      <c r="AI88">
        <v>0</v>
      </c>
      <c r="AJ88">
        <v>0</v>
      </c>
      <c r="AK88">
        <v>50.76</v>
      </c>
      <c r="AL88">
        <v>46.48</v>
      </c>
      <c r="AM88">
        <v>15.836040000000001</v>
      </c>
      <c r="AN88">
        <v>0</v>
      </c>
      <c r="AO88">
        <v>0</v>
      </c>
      <c r="AP88">
        <v>2.4339</v>
      </c>
      <c r="AQ88">
        <v>28.728000000000002</v>
      </c>
      <c r="AR88">
        <v>31.897383000000001</v>
      </c>
      <c r="AS88">
        <v>0</v>
      </c>
      <c r="AT88">
        <v>9.8879999999999999</v>
      </c>
      <c r="AU88">
        <v>0</v>
      </c>
      <c r="AV88">
        <v>12.6</v>
      </c>
      <c r="AW88">
        <v>48.87</v>
      </c>
      <c r="AX88">
        <v>9.8640000000000008</v>
      </c>
      <c r="AY88">
        <v>0</v>
      </c>
      <c r="AZ88">
        <v>0</v>
      </c>
      <c r="BA88">
        <f t="shared" si="1"/>
        <v>3073.754499000001</v>
      </c>
    </row>
    <row r="89" spans="1:53">
      <c r="A89" t="s">
        <v>131</v>
      </c>
      <c r="B89">
        <v>0</v>
      </c>
      <c r="C89">
        <v>0</v>
      </c>
      <c r="D89">
        <v>12.6</v>
      </c>
      <c r="E89">
        <v>0</v>
      </c>
      <c r="F89">
        <v>0</v>
      </c>
      <c r="G89">
        <v>9.7739999999999991</v>
      </c>
      <c r="H89">
        <v>0</v>
      </c>
      <c r="I89">
        <v>0</v>
      </c>
      <c r="J89">
        <v>19.728000000000002</v>
      </c>
      <c r="K89">
        <v>686.77995799999997</v>
      </c>
      <c r="L89">
        <v>653.15250000000003</v>
      </c>
      <c r="M89">
        <v>83</v>
      </c>
      <c r="N89">
        <v>118.125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26.260100000000001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17.088000000000001</v>
      </c>
      <c r="AH89">
        <v>113.64</v>
      </c>
      <c r="AI89">
        <v>0</v>
      </c>
      <c r="AJ89">
        <v>0</v>
      </c>
      <c r="AK89">
        <v>50.76</v>
      </c>
      <c r="AL89">
        <v>46.48</v>
      </c>
      <c r="AM89">
        <v>15.836040000000001</v>
      </c>
      <c r="AN89">
        <v>0</v>
      </c>
      <c r="AO89">
        <v>0</v>
      </c>
      <c r="AP89">
        <v>2.4339</v>
      </c>
      <c r="AQ89">
        <v>28.728000000000002</v>
      </c>
      <c r="AR89">
        <v>31.897383000000001</v>
      </c>
      <c r="AS89">
        <v>0</v>
      </c>
      <c r="AT89">
        <v>9.8879999999999999</v>
      </c>
      <c r="AU89">
        <v>0</v>
      </c>
      <c r="AV89">
        <v>12.6</v>
      </c>
      <c r="AW89">
        <v>48.87</v>
      </c>
      <c r="AX89">
        <v>9.8640000000000008</v>
      </c>
      <c r="AY89">
        <v>0</v>
      </c>
      <c r="AZ89">
        <v>0</v>
      </c>
      <c r="BA89">
        <f t="shared" si="1"/>
        <v>3073.754499000001</v>
      </c>
    </row>
    <row r="90" spans="1:53">
      <c r="A90" t="s">
        <v>132</v>
      </c>
      <c r="B90">
        <v>0</v>
      </c>
      <c r="C90">
        <v>0</v>
      </c>
      <c r="D90">
        <v>12.6</v>
      </c>
      <c r="E90">
        <v>0</v>
      </c>
      <c r="F90">
        <v>0</v>
      </c>
      <c r="G90">
        <v>9.7739999999999991</v>
      </c>
      <c r="H90">
        <v>0</v>
      </c>
      <c r="I90">
        <v>0</v>
      </c>
      <c r="J90">
        <v>19.728000000000002</v>
      </c>
      <c r="K90">
        <v>686.77995799999997</v>
      </c>
      <c r="L90">
        <v>653.15250000000003</v>
      </c>
      <c r="M90">
        <v>83</v>
      </c>
      <c r="N90">
        <v>118.125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26.260100000000001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17.088000000000001</v>
      </c>
      <c r="AH90">
        <v>113.64</v>
      </c>
      <c r="AI90">
        <v>0</v>
      </c>
      <c r="AJ90">
        <v>0</v>
      </c>
      <c r="AK90">
        <v>50.76</v>
      </c>
      <c r="AL90">
        <v>46.48</v>
      </c>
      <c r="AM90">
        <v>15.836040000000001</v>
      </c>
      <c r="AN90">
        <v>0</v>
      </c>
      <c r="AO90">
        <v>8.0556000000000003E-2</v>
      </c>
      <c r="AP90">
        <v>2.4339</v>
      </c>
      <c r="AQ90">
        <v>28.728000000000002</v>
      </c>
      <c r="AR90">
        <v>31.897383000000001</v>
      </c>
      <c r="AS90">
        <v>0</v>
      </c>
      <c r="AT90">
        <v>9.8879999999999999</v>
      </c>
      <c r="AU90">
        <v>0</v>
      </c>
      <c r="AV90">
        <v>12.6</v>
      </c>
      <c r="AW90">
        <v>48.87</v>
      </c>
      <c r="AX90">
        <v>9.8640000000000008</v>
      </c>
      <c r="AY90">
        <v>0</v>
      </c>
      <c r="AZ90">
        <v>0</v>
      </c>
      <c r="BA90">
        <f t="shared" si="1"/>
        <v>3073.8350550000009</v>
      </c>
    </row>
    <row r="91" spans="1:53">
      <c r="A91" t="s">
        <v>133</v>
      </c>
      <c r="B91">
        <v>0</v>
      </c>
      <c r="C91">
        <v>0</v>
      </c>
      <c r="D91">
        <v>12.6</v>
      </c>
      <c r="E91">
        <v>0</v>
      </c>
      <c r="F91">
        <v>0</v>
      </c>
      <c r="G91">
        <v>9.7739999999999991</v>
      </c>
      <c r="H91">
        <v>0</v>
      </c>
      <c r="I91">
        <v>0</v>
      </c>
      <c r="J91">
        <v>19.728000000000002</v>
      </c>
      <c r="K91">
        <v>686.77995799999997</v>
      </c>
      <c r="L91">
        <v>653.15250000000003</v>
      </c>
      <c r="M91">
        <v>85</v>
      </c>
      <c r="N91">
        <v>118.125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17.088000000000001</v>
      </c>
      <c r="AH91">
        <v>140.34540000000001</v>
      </c>
      <c r="AI91">
        <v>0</v>
      </c>
      <c r="AJ91">
        <v>0</v>
      </c>
      <c r="AK91">
        <v>50.76</v>
      </c>
      <c r="AL91">
        <v>46.48</v>
      </c>
      <c r="AM91">
        <v>15.836040000000001</v>
      </c>
      <c r="AN91">
        <v>0</v>
      </c>
      <c r="AO91">
        <v>5.5272000000000002E-2</v>
      </c>
      <c r="AP91">
        <v>2.4339</v>
      </c>
      <c r="AQ91">
        <v>28.728000000000002</v>
      </c>
      <c r="AR91">
        <v>31.897383000000001</v>
      </c>
      <c r="AS91">
        <v>0</v>
      </c>
      <c r="AT91">
        <v>9.8879999999999999</v>
      </c>
      <c r="AU91">
        <v>0</v>
      </c>
      <c r="AV91">
        <v>12.6</v>
      </c>
      <c r="AW91">
        <v>48.87</v>
      </c>
      <c r="AX91">
        <v>9.8640000000000008</v>
      </c>
      <c r="AY91">
        <v>0</v>
      </c>
      <c r="AZ91">
        <v>0</v>
      </c>
      <c r="BA91">
        <f t="shared" si="1"/>
        <v>3155.0025710000014</v>
      </c>
    </row>
    <row r="92" spans="1:53">
      <c r="A92" t="s">
        <v>134</v>
      </c>
      <c r="B92">
        <v>0</v>
      </c>
      <c r="C92">
        <v>0</v>
      </c>
      <c r="D92">
        <v>12.6</v>
      </c>
      <c r="E92">
        <v>0</v>
      </c>
      <c r="F92">
        <v>0</v>
      </c>
      <c r="G92">
        <v>9.7739999999999991</v>
      </c>
      <c r="H92">
        <v>0</v>
      </c>
      <c r="I92">
        <v>0</v>
      </c>
      <c r="J92">
        <v>19.728000000000002</v>
      </c>
      <c r="K92">
        <v>686.77995799999997</v>
      </c>
      <c r="L92">
        <v>653.15250000000003</v>
      </c>
      <c r="M92">
        <v>85</v>
      </c>
      <c r="N92">
        <v>118.125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17.088000000000001</v>
      </c>
      <c r="AH92">
        <v>140.34540000000001</v>
      </c>
      <c r="AI92">
        <v>0</v>
      </c>
      <c r="AJ92">
        <v>0</v>
      </c>
      <c r="AK92">
        <v>50.76</v>
      </c>
      <c r="AL92">
        <v>46.48</v>
      </c>
      <c r="AM92">
        <v>15.836040000000001</v>
      </c>
      <c r="AN92">
        <v>0</v>
      </c>
      <c r="AO92">
        <v>0.169932</v>
      </c>
      <c r="AP92">
        <v>2.4339</v>
      </c>
      <c r="AQ92">
        <v>28.728000000000002</v>
      </c>
      <c r="AR92">
        <v>31.897383000000001</v>
      </c>
      <c r="AS92">
        <v>0</v>
      </c>
      <c r="AT92">
        <v>9.8879999999999999</v>
      </c>
      <c r="AU92">
        <v>0</v>
      </c>
      <c r="AV92">
        <v>12.6</v>
      </c>
      <c r="AW92">
        <v>48.87</v>
      </c>
      <c r="AX92">
        <v>9.8640000000000008</v>
      </c>
      <c r="AY92">
        <v>0</v>
      </c>
      <c r="AZ92">
        <v>0</v>
      </c>
      <c r="BA92">
        <f t="shared" si="1"/>
        <v>3155.1172310000011</v>
      </c>
    </row>
    <row r="93" spans="1:53">
      <c r="A93" t="s">
        <v>135</v>
      </c>
      <c r="B93">
        <v>0</v>
      </c>
      <c r="C93">
        <v>0</v>
      </c>
      <c r="D93">
        <v>12.6</v>
      </c>
      <c r="E93">
        <v>0</v>
      </c>
      <c r="F93">
        <v>0</v>
      </c>
      <c r="G93">
        <v>9.7739999999999991</v>
      </c>
      <c r="H93">
        <v>0</v>
      </c>
      <c r="I93">
        <v>0</v>
      </c>
      <c r="J93">
        <v>19.728000000000002</v>
      </c>
      <c r="K93">
        <v>686.77995799999997</v>
      </c>
      <c r="L93">
        <v>653.15250000000003</v>
      </c>
      <c r="M93">
        <v>85</v>
      </c>
      <c r="N93">
        <v>118.125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17.088000000000001</v>
      </c>
      <c r="AH93">
        <v>140.34540000000001</v>
      </c>
      <c r="AI93">
        <v>0</v>
      </c>
      <c r="AJ93">
        <v>0</v>
      </c>
      <c r="AK93">
        <v>50.76</v>
      </c>
      <c r="AL93">
        <v>46.48</v>
      </c>
      <c r="AM93">
        <v>15.836040000000001</v>
      </c>
      <c r="AN93">
        <v>0</v>
      </c>
      <c r="AO93">
        <v>0.28400399999999998</v>
      </c>
      <c r="AP93">
        <v>2.4339</v>
      </c>
      <c r="AQ93">
        <v>28.728000000000002</v>
      </c>
      <c r="AR93">
        <v>31.897383000000001</v>
      </c>
      <c r="AS93">
        <v>0</v>
      </c>
      <c r="AT93">
        <v>9.8879999999999999</v>
      </c>
      <c r="AU93">
        <v>0</v>
      </c>
      <c r="AV93">
        <v>12.6</v>
      </c>
      <c r="AW93">
        <v>48.87</v>
      </c>
      <c r="AX93">
        <v>9.8640000000000008</v>
      </c>
      <c r="AY93">
        <v>0</v>
      </c>
      <c r="AZ93">
        <v>0</v>
      </c>
      <c r="BA93">
        <f t="shared" si="1"/>
        <v>3155.2313030000014</v>
      </c>
    </row>
    <row r="94" spans="1:53">
      <c r="A94" t="s">
        <v>136</v>
      </c>
      <c r="B94">
        <v>0</v>
      </c>
      <c r="C94">
        <v>0</v>
      </c>
      <c r="D94">
        <v>12.6</v>
      </c>
      <c r="E94">
        <v>0</v>
      </c>
      <c r="F94">
        <v>0</v>
      </c>
      <c r="G94">
        <v>9.7739999999999991</v>
      </c>
      <c r="H94">
        <v>0</v>
      </c>
      <c r="I94">
        <v>0</v>
      </c>
      <c r="J94">
        <v>19.728000000000002</v>
      </c>
      <c r="K94">
        <v>686.77995799999997</v>
      </c>
      <c r="L94">
        <v>653.15250000000003</v>
      </c>
      <c r="M94">
        <v>85</v>
      </c>
      <c r="N94">
        <v>118.125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17.088000000000001</v>
      </c>
      <c r="AH94">
        <v>140.34540000000001</v>
      </c>
      <c r="AI94">
        <v>0</v>
      </c>
      <c r="AJ94">
        <v>0</v>
      </c>
      <c r="AK94">
        <v>50.76</v>
      </c>
      <c r="AL94">
        <v>46.48</v>
      </c>
      <c r="AM94">
        <v>15.836040000000001</v>
      </c>
      <c r="AN94">
        <v>0</v>
      </c>
      <c r="AO94">
        <v>0.43335600000000002</v>
      </c>
      <c r="AP94">
        <v>2.4339</v>
      </c>
      <c r="AQ94">
        <v>28.728000000000002</v>
      </c>
      <c r="AR94">
        <v>31.897383000000001</v>
      </c>
      <c r="AS94">
        <v>0</v>
      </c>
      <c r="AT94">
        <v>9.8879999999999999</v>
      </c>
      <c r="AU94">
        <v>0</v>
      </c>
      <c r="AV94">
        <v>12.6</v>
      </c>
      <c r="AW94">
        <v>48.87</v>
      </c>
      <c r="AX94">
        <v>9.8640000000000008</v>
      </c>
      <c r="AY94">
        <v>0</v>
      </c>
      <c r="AZ94">
        <v>0</v>
      </c>
      <c r="BA94">
        <f t="shared" si="1"/>
        <v>3155.3806550000013</v>
      </c>
    </row>
    <row r="95" spans="1:53">
      <c r="A95" t="s">
        <v>137</v>
      </c>
      <c r="B95">
        <v>0</v>
      </c>
      <c r="C95">
        <v>0</v>
      </c>
      <c r="D95">
        <v>12.6</v>
      </c>
      <c r="E95">
        <v>0</v>
      </c>
      <c r="F95">
        <v>0</v>
      </c>
      <c r="G95">
        <v>9.7739999999999991</v>
      </c>
      <c r="H95">
        <v>0</v>
      </c>
      <c r="I95">
        <v>0</v>
      </c>
      <c r="J95">
        <v>19.728000000000002</v>
      </c>
      <c r="K95">
        <v>686.77995799999997</v>
      </c>
      <c r="L95">
        <v>653.15250000000003</v>
      </c>
      <c r="M95">
        <v>85</v>
      </c>
      <c r="N95">
        <v>118.125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13.09</v>
      </c>
      <c r="AA95">
        <v>42.14808</v>
      </c>
      <c r="AB95">
        <v>39.510120000000001</v>
      </c>
      <c r="AC95">
        <v>19.35568</v>
      </c>
      <c r="AD95">
        <v>36.459600000000002</v>
      </c>
      <c r="AE95">
        <v>44.263500000000001</v>
      </c>
      <c r="AF95">
        <v>17.748000000000001</v>
      </c>
      <c r="AG95">
        <v>17.088000000000001</v>
      </c>
      <c r="AH95">
        <v>140.34540000000001</v>
      </c>
      <c r="AI95">
        <v>0</v>
      </c>
      <c r="AJ95">
        <v>0</v>
      </c>
      <c r="AK95">
        <v>50.76</v>
      </c>
      <c r="AL95">
        <v>46.48</v>
      </c>
      <c r="AM95">
        <v>15.836040000000001</v>
      </c>
      <c r="AN95">
        <v>0</v>
      </c>
      <c r="AO95">
        <v>0.45217200000000002</v>
      </c>
      <c r="AP95">
        <v>2.4339</v>
      </c>
      <c r="AQ95">
        <v>28.728000000000002</v>
      </c>
      <c r="AR95">
        <v>31.897383000000001</v>
      </c>
      <c r="AS95">
        <v>0</v>
      </c>
      <c r="AT95">
        <v>9.8879999999999999</v>
      </c>
      <c r="AU95">
        <v>0</v>
      </c>
      <c r="AV95">
        <v>12.6</v>
      </c>
      <c r="AW95">
        <v>48.87</v>
      </c>
      <c r="AX95">
        <v>9.8640000000000008</v>
      </c>
      <c r="AY95">
        <v>0</v>
      </c>
      <c r="AZ95">
        <v>0</v>
      </c>
      <c r="BA95">
        <f t="shared" si="1"/>
        <v>3122.1158870000013</v>
      </c>
    </row>
    <row r="96" spans="1:53">
      <c r="A96" t="s">
        <v>138</v>
      </c>
      <c r="B96">
        <v>0</v>
      </c>
      <c r="C96">
        <v>0</v>
      </c>
      <c r="D96">
        <v>12.6</v>
      </c>
      <c r="E96">
        <v>0</v>
      </c>
      <c r="F96">
        <v>0</v>
      </c>
      <c r="G96">
        <v>9.7739999999999991</v>
      </c>
      <c r="H96">
        <v>0</v>
      </c>
      <c r="I96">
        <v>0</v>
      </c>
      <c r="J96">
        <v>19.728000000000002</v>
      </c>
      <c r="K96">
        <v>686.77995799999997</v>
      </c>
      <c r="L96">
        <v>653.15250000000003</v>
      </c>
      <c r="M96">
        <v>85</v>
      </c>
      <c r="N96">
        <v>118.125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13.09</v>
      </c>
      <c r="AA96">
        <v>42.14808</v>
      </c>
      <c r="AB96">
        <v>26.260100000000001</v>
      </c>
      <c r="AC96">
        <v>19.35568</v>
      </c>
      <c r="AD96">
        <v>36.459600000000002</v>
      </c>
      <c r="AE96">
        <v>44.263500000000001</v>
      </c>
      <c r="AF96">
        <v>17.748000000000001</v>
      </c>
      <c r="AG96">
        <v>17.088000000000001</v>
      </c>
      <c r="AH96">
        <v>140.34540000000001</v>
      </c>
      <c r="AI96">
        <v>0</v>
      </c>
      <c r="AJ96">
        <v>0</v>
      </c>
      <c r="AK96">
        <v>50.76</v>
      </c>
      <c r="AL96">
        <v>46.48</v>
      </c>
      <c r="AM96">
        <v>15.836040000000001</v>
      </c>
      <c r="AN96">
        <v>0</v>
      </c>
      <c r="AO96">
        <v>0.47804400000000002</v>
      </c>
      <c r="AP96">
        <v>2.4339</v>
      </c>
      <c r="AQ96">
        <v>28.728000000000002</v>
      </c>
      <c r="AR96">
        <v>31.897383000000001</v>
      </c>
      <c r="AS96">
        <v>0</v>
      </c>
      <c r="AT96">
        <v>9.8879999999999999</v>
      </c>
      <c r="AU96">
        <v>0</v>
      </c>
      <c r="AV96">
        <v>12.6</v>
      </c>
      <c r="AW96">
        <v>48.87</v>
      </c>
      <c r="AX96">
        <v>9.8640000000000008</v>
      </c>
      <c r="AY96">
        <v>0</v>
      </c>
      <c r="AZ96">
        <v>0</v>
      </c>
      <c r="BA96">
        <f t="shared" si="1"/>
        <v>3108.8917390000015</v>
      </c>
    </row>
    <row r="97" spans="1:53">
      <c r="A97" t="s">
        <v>139</v>
      </c>
      <c r="B97">
        <v>0</v>
      </c>
      <c r="C97">
        <v>0</v>
      </c>
      <c r="D97">
        <v>12.6</v>
      </c>
      <c r="E97">
        <v>0</v>
      </c>
      <c r="F97">
        <v>0</v>
      </c>
      <c r="G97">
        <v>9.7739999999999991</v>
      </c>
      <c r="H97">
        <v>0</v>
      </c>
      <c r="I97">
        <v>0</v>
      </c>
      <c r="J97">
        <v>19.728000000000002</v>
      </c>
      <c r="K97">
        <v>686.77995799999997</v>
      </c>
      <c r="L97">
        <v>653.15250000000003</v>
      </c>
      <c r="M97">
        <v>85</v>
      </c>
      <c r="N97">
        <v>118.125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13.09</v>
      </c>
      <c r="AA97">
        <v>42.14808</v>
      </c>
      <c r="AB97">
        <v>26.260100000000001</v>
      </c>
      <c r="AC97">
        <v>19.35568</v>
      </c>
      <c r="AD97">
        <v>36.459600000000002</v>
      </c>
      <c r="AE97">
        <v>44.263500000000001</v>
      </c>
      <c r="AF97">
        <v>17.748000000000001</v>
      </c>
      <c r="AG97">
        <v>17.088000000000001</v>
      </c>
      <c r="AH97">
        <v>117.23860000000001</v>
      </c>
      <c r="AI97">
        <v>0</v>
      </c>
      <c r="AJ97">
        <v>0</v>
      </c>
      <c r="AK97">
        <v>50.76</v>
      </c>
      <c r="AL97">
        <v>46.48</v>
      </c>
      <c r="AM97">
        <v>14.129799999999999</v>
      </c>
      <c r="AN97">
        <v>0</v>
      </c>
      <c r="AO97">
        <v>0.52802400000000005</v>
      </c>
      <c r="AP97">
        <v>2.4339</v>
      </c>
      <c r="AQ97">
        <v>28.728000000000002</v>
      </c>
      <c r="AR97">
        <v>31.897383000000001</v>
      </c>
      <c r="AS97">
        <v>0</v>
      </c>
      <c r="AT97">
        <v>9.8879999999999999</v>
      </c>
      <c r="AU97">
        <v>0</v>
      </c>
      <c r="AV97">
        <v>12.6</v>
      </c>
      <c r="AW97">
        <v>48.87</v>
      </c>
      <c r="AX97">
        <v>9.8640000000000008</v>
      </c>
      <c r="AY97">
        <v>0</v>
      </c>
      <c r="AZ97">
        <v>0</v>
      </c>
      <c r="BA97">
        <f t="shared" si="1"/>
        <v>3084.1286790000017</v>
      </c>
    </row>
    <row r="98" spans="1:53">
      <c r="A98" t="s">
        <v>140</v>
      </c>
      <c r="B98">
        <v>0</v>
      </c>
      <c r="C98">
        <v>0</v>
      </c>
      <c r="D98">
        <v>12.6</v>
      </c>
      <c r="E98">
        <v>0</v>
      </c>
      <c r="F98">
        <v>0</v>
      </c>
      <c r="G98">
        <v>9.7739999999999991</v>
      </c>
      <c r="H98">
        <v>0</v>
      </c>
      <c r="I98">
        <v>0</v>
      </c>
      <c r="J98">
        <v>19.728000000000002</v>
      </c>
      <c r="K98">
        <v>686.77995799999997</v>
      </c>
      <c r="L98">
        <v>653.15250000000003</v>
      </c>
      <c r="M98">
        <v>85</v>
      </c>
      <c r="N98">
        <v>118.125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13.09</v>
      </c>
      <c r="AA98">
        <v>42.14808</v>
      </c>
      <c r="AB98">
        <v>26.260100000000001</v>
      </c>
      <c r="AC98">
        <v>19.35568</v>
      </c>
      <c r="AD98">
        <v>36.459600000000002</v>
      </c>
      <c r="AE98">
        <v>44.263500000000001</v>
      </c>
      <c r="AF98">
        <v>17.748000000000001</v>
      </c>
      <c r="AG98">
        <v>17.088000000000001</v>
      </c>
      <c r="AH98">
        <v>116.9545</v>
      </c>
      <c r="AI98">
        <v>0</v>
      </c>
      <c r="AJ98">
        <v>0</v>
      </c>
      <c r="AK98">
        <v>50.76</v>
      </c>
      <c r="AL98">
        <v>46.48</v>
      </c>
      <c r="AM98">
        <v>10.557359999999999</v>
      </c>
      <c r="AN98">
        <v>0</v>
      </c>
      <c r="AO98">
        <v>0.53508</v>
      </c>
      <c r="AP98">
        <v>2.4339</v>
      </c>
      <c r="AQ98">
        <v>28.728000000000002</v>
      </c>
      <c r="AR98">
        <v>31.897383000000001</v>
      </c>
      <c r="AS98">
        <v>0</v>
      </c>
      <c r="AT98">
        <v>9.8879999999999999</v>
      </c>
      <c r="AU98">
        <v>0</v>
      </c>
      <c r="AV98">
        <v>12.6</v>
      </c>
      <c r="AW98">
        <v>48.87</v>
      </c>
      <c r="AX98">
        <v>9.8640000000000008</v>
      </c>
      <c r="AY98">
        <v>0</v>
      </c>
      <c r="AZ98">
        <v>0</v>
      </c>
      <c r="BA98">
        <f t="shared" si="1"/>
        <v>3080.279195000001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0.26985000000000042</v>
      </c>
      <c r="E99">
        <f t="shared" si="2"/>
        <v>0</v>
      </c>
      <c r="F99">
        <f t="shared" si="2"/>
        <v>0</v>
      </c>
      <c r="G99">
        <f t="shared" si="2"/>
        <v>0.10914300000000005</v>
      </c>
      <c r="H99">
        <f t="shared" si="2"/>
        <v>0</v>
      </c>
      <c r="I99">
        <f t="shared" si="2"/>
        <v>0</v>
      </c>
      <c r="J99">
        <f t="shared" si="2"/>
        <v>0.439496000000001</v>
      </c>
      <c r="K99">
        <f t="shared" si="2"/>
        <v>16.482718991999985</v>
      </c>
      <c r="L99">
        <f t="shared" si="2"/>
        <v>15.675659999999962</v>
      </c>
      <c r="M99">
        <f t="shared" si="2"/>
        <v>1.9642999999999997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0.33945627849999993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0.27164939999999993</v>
      </c>
      <c r="AA99">
        <f t="shared" si="2"/>
        <v>0.45385341999999962</v>
      </c>
      <c r="AB99">
        <f t="shared" si="2"/>
        <v>0.80259929999999902</v>
      </c>
      <c r="AC99">
        <f t="shared" si="2"/>
        <v>0.5736682899999993</v>
      </c>
      <c r="AD99">
        <f t="shared" si="2"/>
        <v>0.50359822499999962</v>
      </c>
      <c r="AE99">
        <f t="shared" si="2"/>
        <v>1.147620405999999</v>
      </c>
      <c r="AF99">
        <f t="shared" si="2"/>
        <v>0.35496000000000022</v>
      </c>
      <c r="AG99">
        <f t="shared" si="2"/>
        <v>0.35884799999999961</v>
      </c>
      <c r="AH99">
        <f t="shared" si="2"/>
        <v>1.8627490000000011</v>
      </c>
      <c r="AI99">
        <f t="shared" si="2"/>
        <v>0.18458500000000008</v>
      </c>
      <c r="AJ99">
        <f t="shared" si="2"/>
        <v>0</v>
      </c>
      <c r="AK99">
        <f t="shared" si="2"/>
        <v>1.2182400000000029</v>
      </c>
      <c r="AL99">
        <f t="shared" si="2"/>
        <v>1.3008589999999984</v>
      </c>
      <c r="AM99">
        <f t="shared" si="2"/>
        <v>0.19985669000000023</v>
      </c>
      <c r="AN99">
        <f t="shared" si="2"/>
        <v>0</v>
      </c>
      <c r="AO99">
        <f t="shared" si="2"/>
        <v>7.1517704999999997E-3</v>
      </c>
      <c r="AP99">
        <f t="shared" si="2"/>
        <v>7.5546974999999975E-2</v>
      </c>
      <c r="AQ99">
        <f t="shared" si="2"/>
        <v>0.45284400000000047</v>
      </c>
      <c r="AR99">
        <f t="shared" si="2"/>
        <v>0.76929836849999966</v>
      </c>
      <c r="AS99">
        <f t="shared" si="2"/>
        <v>0</v>
      </c>
      <c r="AT99">
        <f t="shared" si="2"/>
        <v>0.31007119999999927</v>
      </c>
      <c r="AU99">
        <f t="shared" si="2"/>
        <v>0</v>
      </c>
      <c r="AV99">
        <f t="shared" si="2"/>
        <v>0.24255000000000032</v>
      </c>
      <c r="AW99">
        <f t="shared" si="2"/>
        <v>1.1077199999999983</v>
      </c>
      <c r="AX99">
        <f t="shared" si="2"/>
        <v>0.23947600000000027</v>
      </c>
      <c r="AY99">
        <f t="shared" si="2"/>
        <v>0</v>
      </c>
      <c r="AZ99">
        <f t="shared" si="2"/>
        <v>0</v>
      </c>
      <c r="BA99">
        <f>SUM(B99:AZ99)</f>
        <v>72.030617835499925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4.5406000000000004</v>
      </c>
      <c r="K3">
        <v>686.77995799999997</v>
      </c>
      <c r="L3">
        <v>653.15</v>
      </c>
      <c r="M3">
        <v>79</v>
      </c>
      <c r="N3">
        <v>118.125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13.205</v>
      </c>
      <c r="W3">
        <v>46.399079999999998</v>
      </c>
      <c r="X3">
        <v>147.515624</v>
      </c>
      <c r="Y3">
        <v>0</v>
      </c>
      <c r="Z3">
        <v>6.5537999999999998</v>
      </c>
      <c r="AA3">
        <v>13.43</v>
      </c>
      <c r="AB3">
        <v>26.260100000000001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0</v>
      </c>
      <c r="AH3">
        <v>70.172700000000006</v>
      </c>
      <c r="AI3">
        <v>0</v>
      </c>
      <c r="AJ3">
        <v>0</v>
      </c>
      <c r="AK3">
        <v>50.76</v>
      </c>
      <c r="AL3">
        <v>46.48</v>
      </c>
      <c r="AM3">
        <v>5.2786799999999996</v>
      </c>
      <c r="AN3">
        <v>0</v>
      </c>
      <c r="AO3">
        <v>1.0725119999999999</v>
      </c>
      <c r="AP3">
        <v>3.0743999999999998</v>
      </c>
      <c r="AQ3">
        <v>19.152000000000001</v>
      </c>
      <c r="AR3">
        <v>50.783999999999999</v>
      </c>
      <c r="AS3">
        <v>32.9574</v>
      </c>
      <c r="AT3">
        <v>12.26</v>
      </c>
      <c r="AU3">
        <v>0</v>
      </c>
      <c r="AV3">
        <v>0</v>
      </c>
      <c r="AW3">
        <v>6.29</v>
      </c>
      <c r="AX3">
        <v>0</v>
      </c>
      <c r="AY3">
        <v>0</v>
      </c>
      <c r="AZ3">
        <v>0</v>
      </c>
      <c r="BA3">
        <f>SUM(B3:AZ3)</f>
        <v>2921.4084190000008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4.5406000000000004</v>
      </c>
      <c r="K4">
        <v>686.77995799999997</v>
      </c>
      <c r="L4">
        <v>653.15</v>
      </c>
      <c r="M4">
        <v>79</v>
      </c>
      <c r="N4">
        <v>118.125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13.205</v>
      </c>
      <c r="W4">
        <v>46.399079999999998</v>
      </c>
      <c r="X4">
        <v>147.515624</v>
      </c>
      <c r="Y4">
        <v>0</v>
      </c>
      <c r="Z4">
        <v>6.5537999999999998</v>
      </c>
      <c r="AA4">
        <v>0</v>
      </c>
      <c r="AB4">
        <v>26.260100000000001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0</v>
      </c>
      <c r="AH4">
        <v>46.781799999999997</v>
      </c>
      <c r="AI4">
        <v>0</v>
      </c>
      <c r="AJ4">
        <v>0</v>
      </c>
      <c r="AK4">
        <v>50.76</v>
      </c>
      <c r="AL4">
        <v>46.48</v>
      </c>
      <c r="AM4">
        <v>5.2786799999999996</v>
      </c>
      <c r="AN4">
        <v>0</v>
      </c>
      <c r="AO4">
        <v>1.0237080000000001</v>
      </c>
      <c r="AP4">
        <v>3.0743999999999998</v>
      </c>
      <c r="AQ4">
        <v>19.152000000000001</v>
      </c>
      <c r="AR4">
        <v>50.783999999999999</v>
      </c>
      <c r="AS4">
        <v>32.9574</v>
      </c>
      <c r="AT4">
        <v>14.007999999999999</v>
      </c>
      <c r="AU4">
        <v>0</v>
      </c>
      <c r="AV4">
        <v>0</v>
      </c>
      <c r="AW4">
        <v>6.29</v>
      </c>
      <c r="AX4">
        <v>0</v>
      </c>
      <c r="AY4">
        <v>0</v>
      </c>
      <c r="AZ4">
        <v>0</v>
      </c>
      <c r="BA4">
        <f t="shared" ref="BA4:BA67" si="0">SUM(B4:AZ4)</f>
        <v>2886.2867150000006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4.5406000000000004</v>
      </c>
      <c r="K5">
        <v>686.77995799999997</v>
      </c>
      <c r="L5">
        <v>653.15</v>
      </c>
      <c r="M5">
        <v>79</v>
      </c>
      <c r="N5">
        <v>118.125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13.205</v>
      </c>
      <c r="W5">
        <v>46.399079999999998</v>
      </c>
      <c r="X5">
        <v>147.515624</v>
      </c>
      <c r="Y5">
        <v>0</v>
      </c>
      <c r="Z5">
        <v>6.5537999999999998</v>
      </c>
      <c r="AA5">
        <v>0</v>
      </c>
      <c r="AB5">
        <v>26.260100000000001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0</v>
      </c>
      <c r="AH5">
        <v>46.781799999999997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</v>
      </c>
      <c r="AO5">
        <v>1.0513440000000001</v>
      </c>
      <c r="AP5">
        <v>3.0743999999999998</v>
      </c>
      <c r="AQ5">
        <v>19.152000000000001</v>
      </c>
      <c r="AR5">
        <v>50.783999999999999</v>
      </c>
      <c r="AS5">
        <v>32.9574</v>
      </c>
      <c r="AT5">
        <v>11.8584</v>
      </c>
      <c r="AU5">
        <v>0</v>
      </c>
      <c r="AV5">
        <v>0</v>
      </c>
      <c r="AW5">
        <v>6.29</v>
      </c>
      <c r="AX5">
        <v>0</v>
      </c>
      <c r="AY5">
        <v>0</v>
      </c>
      <c r="AZ5">
        <v>0</v>
      </c>
      <c r="BA5">
        <f t="shared" si="0"/>
        <v>2884.1647510000007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4.5406000000000004</v>
      </c>
      <c r="K6">
        <v>686.77995799999997</v>
      </c>
      <c r="L6">
        <v>653.15</v>
      </c>
      <c r="M6">
        <v>79</v>
      </c>
      <c r="N6">
        <v>118.125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13.205</v>
      </c>
      <c r="W6">
        <v>46.399079999999998</v>
      </c>
      <c r="X6">
        <v>147.515624</v>
      </c>
      <c r="Y6">
        <v>0</v>
      </c>
      <c r="Z6">
        <v>6.5537999999999998</v>
      </c>
      <c r="AA6">
        <v>0</v>
      </c>
      <c r="AB6">
        <v>26.260100000000001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0</v>
      </c>
      <c r="AH6">
        <v>46.781799999999997</v>
      </c>
      <c r="AI6">
        <v>0</v>
      </c>
      <c r="AJ6">
        <v>0</v>
      </c>
      <c r="AK6">
        <v>50.76</v>
      </c>
      <c r="AL6">
        <v>46.48</v>
      </c>
      <c r="AM6">
        <v>5.2786799999999996</v>
      </c>
      <c r="AN6">
        <v>0</v>
      </c>
      <c r="AO6">
        <v>0.97431599999999996</v>
      </c>
      <c r="AP6">
        <v>3.0743999999999998</v>
      </c>
      <c r="AQ6">
        <v>19.152000000000001</v>
      </c>
      <c r="AR6">
        <v>50.783999999999999</v>
      </c>
      <c r="AS6">
        <v>32.9574</v>
      </c>
      <c r="AT6">
        <v>11.6584</v>
      </c>
      <c r="AU6">
        <v>0</v>
      </c>
      <c r="AV6">
        <v>0</v>
      </c>
      <c r="AW6">
        <v>6.77</v>
      </c>
      <c r="AX6">
        <v>0</v>
      </c>
      <c r="AY6">
        <v>0</v>
      </c>
      <c r="AZ6">
        <v>0</v>
      </c>
      <c r="BA6">
        <f t="shared" si="0"/>
        <v>2884.3677230000003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4.5406000000000004</v>
      </c>
      <c r="K7">
        <v>686.77995799999997</v>
      </c>
      <c r="L7">
        <v>653.15</v>
      </c>
      <c r="M7">
        <v>79</v>
      </c>
      <c r="N7">
        <v>118.125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13.205</v>
      </c>
      <c r="W7">
        <v>46.399079999999998</v>
      </c>
      <c r="X7">
        <v>147.515624</v>
      </c>
      <c r="Y7">
        <v>0</v>
      </c>
      <c r="Z7">
        <v>6.5537999999999998</v>
      </c>
      <c r="AA7">
        <v>0</v>
      </c>
      <c r="AB7">
        <v>26.260100000000001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0</v>
      </c>
      <c r="AH7">
        <v>46.781799999999997</v>
      </c>
      <c r="AI7">
        <v>0</v>
      </c>
      <c r="AJ7">
        <v>0</v>
      </c>
      <c r="AK7">
        <v>50.76</v>
      </c>
      <c r="AL7">
        <v>46.48</v>
      </c>
      <c r="AM7">
        <v>5.2786799999999996</v>
      </c>
      <c r="AN7">
        <v>0</v>
      </c>
      <c r="AO7">
        <v>1.0484039999999999</v>
      </c>
      <c r="AP7">
        <v>3.0743999999999998</v>
      </c>
      <c r="AQ7">
        <v>19.152000000000001</v>
      </c>
      <c r="AR7">
        <v>50.783999999999999</v>
      </c>
      <c r="AS7">
        <v>31.897383000000001</v>
      </c>
      <c r="AT7">
        <v>11.6584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2867.7377940000006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4.5406000000000004</v>
      </c>
      <c r="K8">
        <v>686.77995799999997</v>
      </c>
      <c r="L8">
        <v>653.15</v>
      </c>
      <c r="M8">
        <v>79</v>
      </c>
      <c r="N8">
        <v>118.125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13.205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26.260100000000001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0</v>
      </c>
      <c r="AH8">
        <v>46.781799999999997</v>
      </c>
      <c r="AI8">
        <v>0</v>
      </c>
      <c r="AJ8">
        <v>0</v>
      </c>
      <c r="AK8">
        <v>50.76</v>
      </c>
      <c r="AL8">
        <v>46.48</v>
      </c>
      <c r="AM8">
        <v>5.2786799999999996</v>
      </c>
      <c r="AN8">
        <v>0</v>
      </c>
      <c r="AO8">
        <v>1.053696</v>
      </c>
      <c r="AP8">
        <v>3.0743999999999998</v>
      </c>
      <c r="AQ8">
        <v>19.152000000000001</v>
      </c>
      <c r="AR8">
        <v>50.783999999999999</v>
      </c>
      <c r="AS8">
        <v>31.897383000000001</v>
      </c>
      <c r="AT8">
        <v>9.0402000000000005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2865.1248860000005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4.5406000000000004</v>
      </c>
      <c r="K9">
        <v>686.77995799999997</v>
      </c>
      <c r="L9">
        <v>653.15</v>
      </c>
      <c r="M9">
        <v>80</v>
      </c>
      <c r="N9">
        <v>118.125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13.205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47.470999999999997</v>
      </c>
      <c r="AF9">
        <v>8.8740000000000006</v>
      </c>
      <c r="AG9">
        <v>0</v>
      </c>
      <c r="AH9">
        <v>37.880000000000003</v>
      </c>
      <c r="AI9">
        <v>0</v>
      </c>
      <c r="AJ9">
        <v>0</v>
      </c>
      <c r="AK9">
        <v>50.76</v>
      </c>
      <c r="AL9">
        <v>58.1</v>
      </c>
      <c r="AM9">
        <v>5.2786799999999996</v>
      </c>
      <c r="AN9">
        <v>0</v>
      </c>
      <c r="AO9">
        <v>1.0836840000000001</v>
      </c>
      <c r="AP9">
        <v>3.0743999999999998</v>
      </c>
      <c r="AQ9">
        <v>19.152000000000001</v>
      </c>
      <c r="AR9">
        <v>50.783999999999999</v>
      </c>
      <c r="AS9">
        <v>31.897383000000001</v>
      </c>
      <c r="AT9">
        <v>10.6584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2860.5020740000004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4.5406000000000004</v>
      </c>
      <c r="K10">
        <v>686.77995799999997</v>
      </c>
      <c r="L10">
        <v>653.15</v>
      </c>
      <c r="M10">
        <v>80</v>
      </c>
      <c r="N10">
        <v>118.125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13.205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47.470999999999997</v>
      </c>
      <c r="AF10">
        <v>8.8740000000000006</v>
      </c>
      <c r="AG10">
        <v>0</v>
      </c>
      <c r="AH10">
        <v>37.880000000000003</v>
      </c>
      <c r="AI10">
        <v>0</v>
      </c>
      <c r="AJ10">
        <v>0</v>
      </c>
      <c r="AK10">
        <v>50.76</v>
      </c>
      <c r="AL10">
        <v>58.1</v>
      </c>
      <c r="AM10">
        <v>5.2786799999999996</v>
      </c>
      <c r="AN10">
        <v>0</v>
      </c>
      <c r="AO10">
        <v>1.168944</v>
      </c>
      <c r="AP10">
        <v>3.0743999999999998</v>
      </c>
      <c r="AQ10">
        <v>9.5760000000000005</v>
      </c>
      <c r="AR10">
        <v>50.783999999999999</v>
      </c>
      <c r="AS10">
        <v>31.897383000000001</v>
      </c>
      <c r="AT10">
        <v>10.6584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2851.0113340000003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4.5406000000000004</v>
      </c>
      <c r="K11">
        <v>686.77995799999997</v>
      </c>
      <c r="L11">
        <v>653.15</v>
      </c>
      <c r="M11">
        <v>80</v>
      </c>
      <c r="N11">
        <v>118.125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13.205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0</v>
      </c>
      <c r="AH11">
        <v>37.880000000000003</v>
      </c>
      <c r="AI11">
        <v>0</v>
      </c>
      <c r="AJ11">
        <v>0</v>
      </c>
      <c r="AK11">
        <v>50.76</v>
      </c>
      <c r="AL11">
        <v>58.1</v>
      </c>
      <c r="AM11">
        <v>5.2786799999999996</v>
      </c>
      <c r="AN11">
        <v>0</v>
      </c>
      <c r="AO11">
        <v>1.0889759999999999</v>
      </c>
      <c r="AP11">
        <v>6.2769000000000004</v>
      </c>
      <c r="AQ11">
        <v>0</v>
      </c>
      <c r="AR11">
        <v>50.783999999999999</v>
      </c>
      <c r="AS11">
        <v>31.897383000000001</v>
      </c>
      <c r="AT11">
        <v>9.5584000000000007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2840.2503660000002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4.5406000000000004</v>
      </c>
      <c r="K12">
        <v>686.77995799999997</v>
      </c>
      <c r="L12">
        <v>653.15</v>
      </c>
      <c r="M12">
        <v>80</v>
      </c>
      <c r="N12">
        <v>118.125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13.205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0</v>
      </c>
      <c r="AH12">
        <v>37.880000000000003</v>
      </c>
      <c r="AI12">
        <v>0</v>
      </c>
      <c r="AJ12">
        <v>0</v>
      </c>
      <c r="AK12">
        <v>50.76</v>
      </c>
      <c r="AL12">
        <v>58.1</v>
      </c>
      <c r="AM12">
        <v>10.557359999999999</v>
      </c>
      <c r="AN12">
        <v>0</v>
      </c>
      <c r="AO12">
        <v>1.074864</v>
      </c>
      <c r="AP12">
        <v>6.2769000000000004</v>
      </c>
      <c r="AQ12">
        <v>0</v>
      </c>
      <c r="AR12">
        <v>50.783999999999999</v>
      </c>
      <c r="AS12">
        <v>31.897383000000001</v>
      </c>
      <c r="AT12">
        <v>10.2584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2846.2149340000005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4.5406000000000004</v>
      </c>
      <c r="K13">
        <v>686.77995799999997</v>
      </c>
      <c r="L13">
        <v>653.15</v>
      </c>
      <c r="M13">
        <v>80</v>
      </c>
      <c r="N13">
        <v>118.125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13.205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19.35568</v>
      </c>
      <c r="AD13">
        <v>9.1149000000000004</v>
      </c>
      <c r="AE13">
        <v>44.263500000000001</v>
      </c>
      <c r="AF13">
        <v>8.8740000000000006</v>
      </c>
      <c r="AG13">
        <v>0</v>
      </c>
      <c r="AH13">
        <v>37.880000000000003</v>
      </c>
      <c r="AI13">
        <v>0</v>
      </c>
      <c r="AJ13">
        <v>0</v>
      </c>
      <c r="AK13">
        <v>50.76</v>
      </c>
      <c r="AL13">
        <v>58.1</v>
      </c>
      <c r="AM13">
        <v>10.557359999999999</v>
      </c>
      <c r="AN13">
        <v>0</v>
      </c>
      <c r="AO13">
        <v>1.2347999999999999</v>
      </c>
      <c r="AP13">
        <v>6.2769000000000004</v>
      </c>
      <c r="AQ13">
        <v>0</v>
      </c>
      <c r="AR13">
        <v>50.783999999999999</v>
      </c>
      <c r="AS13">
        <v>31.897383000000001</v>
      </c>
      <c r="AT13">
        <v>9.5584000000000007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2855.3527100000006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4.5406000000000004</v>
      </c>
      <c r="K14">
        <v>686.77995799999997</v>
      </c>
      <c r="L14">
        <v>653.15</v>
      </c>
      <c r="M14">
        <v>80</v>
      </c>
      <c r="N14">
        <v>118.125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13.205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19.35568</v>
      </c>
      <c r="AD14">
        <v>9.1149000000000004</v>
      </c>
      <c r="AE14">
        <v>44.263500000000001</v>
      </c>
      <c r="AF14">
        <v>8.8740000000000006</v>
      </c>
      <c r="AG14">
        <v>0</v>
      </c>
      <c r="AH14">
        <v>37.880000000000003</v>
      </c>
      <c r="AI14">
        <v>0</v>
      </c>
      <c r="AJ14">
        <v>0</v>
      </c>
      <c r="AK14">
        <v>50.76</v>
      </c>
      <c r="AL14">
        <v>58.1</v>
      </c>
      <c r="AM14">
        <v>10.557359999999999</v>
      </c>
      <c r="AN14">
        <v>0</v>
      </c>
      <c r="AO14">
        <v>1.320648</v>
      </c>
      <c r="AP14">
        <v>6.2769000000000004</v>
      </c>
      <c r="AQ14">
        <v>0</v>
      </c>
      <c r="AR14">
        <v>50.783999999999999</v>
      </c>
      <c r="AS14">
        <v>31.897383000000001</v>
      </c>
      <c r="AT14">
        <v>11.1584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2857.0385580000002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4.5406000000000004</v>
      </c>
      <c r="K15">
        <v>686.77995799999997</v>
      </c>
      <c r="L15">
        <v>653.15</v>
      </c>
      <c r="M15">
        <v>80</v>
      </c>
      <c r="N15">
        <v>118.125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13.205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29.033519999999999</v>
      </c>
      <c r="AD15">
        <v>9.1149000000000004</v>
      </c>
      <c r="AE15">
        <v>49.436556000000003</v>
      </c>
      <c r="AF15">
        <v>8.8740000000000006</v>
      </c>
      <c r="AG15">
        <v>17.088000000000001</v>
      </c>
      <c r="AH15">
        <v>37.880000000000003</v>
      </c>
      <c r="AI15">
        <v>0</v>
      </c>
      <c r="AJ15">
        <v>0</v>
      </c>
      <c r="AK15">
        <v>50.76</v>
      </c>
      <c r="AL15">
        <v>80.177999999999997</v>
      </c>
      <c r="AM15">
        <v>10.557359999999999</v>
      </c>
      <c r="AN15">
        <v>0</v>
      </c>
      <c r="AO15">
        <v>1.3253520000000001</v>
      </c>
      <c r="AP15">
        <v>2.4339</v>
      </c>
      <c r="AQ15">
        <v>0</v>
      </c>
      <c r="AR15">
        <v>53.543999999999997</v>
      </c>
      <c r="AS15">
        <v>31.897383000000001</v>
      </c>
      <c r="AT15">
        <v>10.2584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2909.0771580000005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4.5406000000000004</v>
      </c>
      <c r="K16">
        <v>686.77995799999997</v>
      </c>
      <c r="L16">
        <v>653.15</v>
      </c>
      <c r="M16">
        <v>80</v>
      </c>
      <c r="N16">
        <v>118.125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13.205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29.033519999999999</v>
      </c>
      <c r="AD16">
        <v>9.1149000000000004</v>
      </c>
      <c r="AE16">
        <v>49.436556000000003</v>
      </c>
      <c r="AF16">
        <v>8.8740000000000006</v>
      </c>
      <c r="AG16">
        <v>17.088000000000001</v>
      </c>
      <c r="AH16">
        <v>37.880000000000003</v>
      </c>
      <c r="AI16">
        <v>0</v>
      </c>
      <c r="AJ16">
        <v>0</v>
      </c>
      <c r="AK16">
        <v>50.76</v>
      </c>
      <c r="AL16">
        <v>80.177999999999997</v>
      </c>
      <c r="AM16">
        <v>10.557359999999999</v>
      </c>
      <c r="AN16">
        <v>0</v>
      </c>
      <c r="AO16">
        <v>1.2930120000000001</v>
      </c>
      <c r="AP16">
        <v>2.4339</v>
      </c>
      <c r="AQ16">
        <v>0</v>
      </c>
      <c r="AR16">
        <v>53.543999999999997</v>
      </c>
      <c r="AS16">
        <v>31.897383000000001</v>
      </c>
      <c r="AT16">
        <v>11.3584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2910.1448180000007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4.5406000000000004</v>
      </c>
      <c r="K17">
        <v>686.77995799999997</v>
      </c>
      <c r="L17">
        <v>653.15</v>
      </c>
      <c r="M17">
        <v>80</v>
      </c>
      <c r="N17">
        <v>118.125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13.205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39.510120000000001</v>
      </c>
      <c r="AC17">
        <v>29.033519999999999</v>
      </c>
      <c r="AD17">
        <v>9.1149000000000004</v>
      </c>
      <c r="AE17">
        <v>49.436556000000003</v>
      </c>
      <c r="AF17">
        <v>8.8740000000000006</v>
      </c>
      <c r="AG17">
        <v>17.088000000000001</v>
      </c>
      <c r="AH17">
        <v>37.880000000000003</v>
      </c>
      <c r="AI17">
        <v>0</v>
      </c>
      <c r="AJ17">
        <v>0</v>
      </c>
      <c r="AK17">
        <v>50.76</v>
      </c>
      <c r="AL17">
        <v>80.177999999999997</v>
      </c>
      <c r="AM17">
        <v>10.557359999999999</v>
      </c>
      <c r="AN17">
        <v>0</v>
      </c>
      <c r="AO17">
        <v>1.19658</v>
      </c>
      <c r="AP17">
        <v>2.4339</v>
      </c>
      <c r="AQ17">
        <v>0</v>
      </c>
      <c r="AR17">
        <v>53.543999999999997</v>
      </c>
      <c r="AS17">
        <v>31.897383000000001</v>
      </c>
      <c r="AT17">
        <v>11.3584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2936.4951060000003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4.5406000000000004</v>
      </c>
      <c r="K18">
        <v>686.77995799999997</v>
      </c>
      <c r="L18">
        <v>653.15</v>
      </c>
      <c r="M18">
        <v>80</v>
      </c>
      <c r="N18">
        <v>118.125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13.205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39.510120000000001</v>
      </c>
      <c r="AC18">
        <v>29.033519999999999</v>
      </c>
      <c r="AD18">
        <v>9.1149000000000004</v>
      </c>
      <c r="AE18">
        <v>49.436556000000003</v>
      </c>
      <c r="AF18">
        <v>8.8740000000000006</v>
      </c>
      <c r="AG18">
        <v>17.088000000000001</v>
      </c>
      <c r="AH18">
        <v>37.880000000000003</v>
      </c>
      <c r="AI18">
        <v>0</v>
      </c>
      <c r="AJ18">
        <v>0</v>
      </c>
      <c r="AK18">
        <v>50.76</v>
      </c>
      <c r="AL18">
        <v>80.177999999999997</v>
      </c>
      <c r="AM18">
        <v>10.557359999999999</v>
      </c>
      <c r="AN18">
        <v>0</v>
      </c>
      <c r="AO18">
        <v>1.089564</v>
      </c>
      <c r="AP18">
        <v>2.4339</v>
      </c>
      <c r="AQ18">
        <v>0</v>
      </c>
      <c r="AR18">
        <v>53.543999999999997</v>
      </c>
      <c r="AS18">
        <v>31.897383000000001</v>
      </c>
      <c r="AT18">
        <v>14.007999999999999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2939.0376900000001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4.5406000000000004</v>
      </c>
      <c r="K19">
        <v>686.77995799999997</v>
      </c>
      <c r="L19">
        <v>653.15</v>
      </c>
      <c r="M19">
        <v>80</v>
      </c>
      <c r="N19">
        <v>118.125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13.205</v>
      </c>
      <c r="W19">
        <v>46.399079999999998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29.033519999999999</v>
      </c>
      <c r="AD19">
        <v>9.1149000000000004</v>
      </c>
      <c r="AE19">
        <v>49.436556000000003</v>
      </c>
      <c r="AF19">
        <v>8.8740000000000006</v>
      </c>
      <c r="AG19">
        <v>17.088000000000001</v>
      </c>
      <c r="AH19">
        <v>37.880000000000003</v>
      </c>
      <c r="AI19">
        <v>0</v>
      </c>
      <c r="AJ19">
        <v>0</v>
      </c>
      <c r="AK19">
        <v>50.76</v>
      </c>
      <c r="AL19">
        <v>80.177999999999997</v>
      </c>
      <c r="AM19">
        <v>10.557359999999999</v>
      </c>
      <c r="AN19">
        <v>0</v>
      </c>
      <c r="AO19">
        <v>1.089858</v>
      </c>
      <c r="AP19">
        <v>2.4339</v>
      </c>
      <c r="AQ19">
        <v>8.82</v>
      </c>
      <c r="AR19">
        <v>50.783999999999999</v>
      </c>
      <c r="AS19">
        <v>31.897383000000001</v>
      </c>
      <c r="AT19">
        <v>12.6584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2957.7313840000006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4.5406000000000004</v>
      </c>
      <c r="K20">
        <v>686.77995799999997</v>
      </c>
      <c r="L20">
        <v>653.15</v>
      </c>
      <c r="M20">
        <v>80</v>
      </c>
      <c r="N20">
        <v>118.125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13.205</v>
      </c>
      <c r="W20">
        <v>46.399079999999998</v>
      </c>
      <c r="X20">
        <v>147.515624</v>
      </c>
      <c r="Y20">
        <v>0</v>
      </c>
      <c r="Z20">
        <v>6.5537999999999998</v>
      </c>
      <c r="AA20">
        <v>28.09872</v>
      </c>
      <c r="AB20">
        <v>39.510120000000001</v>
      </c>
      <c r="AC20">
        <v>29.033519999999999</v>
      </c>
      <c r="AD20">
        <v>9.1149000000000004</v>
      </c>
      <c r="AE20">
        <v>49.436556000000003</v>
      </c>
      <c r="AF20">
        <v>8.8740000000000006</v>
      </c>
      <c r="AG20">
        <v>17.088000000000001</v>
      </c>
      <c r="AH20">
        <v>37.880000000000003</v>
      </c>
      <c r="AI20">
        <v>0</v>
      </c>
      <c r="AJ20">
        <v>0</v>
      </c>
      <c r="AK20">
        <v>50.76</v>
      </c>
      <c r="AL20">
        <v>80.177999999999997</v>
      </c>
      <c r="AM20">
        <v>10.557359999999999</v>
      </c>
      <c r="AN20">
        <v>0</v>
      </c>
      <c r="AO20">
        <v>1.030176</v>
      </c>
      <c r="AP20">
        <v>2.4339</v>
      </c>
      <c r="AQ20">
        <v>19.152000000000001</v>
      </c>
      <c r="AR20">
        <v>50.783999999999999</v>
      </c>
      <c r="AS20">
        <v>31.897383000000001</v>
      </c>
      <c r="AT20">
        <v>12.7584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2982.219422000001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4.5406000000000004</v>
      </c>
      <c r="K21">
        <v>686.77995799999997</v>
      </c>
      <c r="L21">
        <v>653.15</v>
      </c>
      <c r="M21">
        <v>85</v>
      </c>
      <c r="N21">
        <v>118.125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13.205</v>
      </c>
      <c r="W21">
        <v>46.399079999999998</v>
      </c>
      <c r="X21">
        <v>147.515624</v>
      </c>
      <c r="Y21">
        <v>0</v>
      </c>
      <c r="Z21">
        <v>6.5537999999999998</v>
      </c>
      <c r="AA21">
        <v>28.09872</v>
      </c>
      <c r="AB21">
        <v>39.510120000000001</v>
      </c>
      <c r="AC21">
        <v>29.033519999999999</v>
      </c>
      <c r="AD21">
        <v>9.1149000000000004</v>
      </c>
      <c r="AE21">
        <v>49.436556000000003</v>
      </c>
      <c r="AF21">
        <v>8.8740000000000006</v>
      </c>
      <c r="AG21">
        <v>17.088000000000001</v>
      </c>
      <c r="AH21">
        <v>46.781799999999997</v>
      </c>
      <c r="AI21">
        <v>0</v>
      </c>
      <c r="AJ21">
        <v>0</v>
      </c>
      <c r="AK21">
        <v>50.76</v>
      </c>
      <c r="AL21">
        <v>80.177999999999997</v>
      </c>
      <c r="AM21">
        <v>15.836040000000001</v>
      </c>
      <c r="AN21">
        <v>0</v>
      </c>
      <c r="AO21">
        <v>1.0043040000000001</v>
      </c>
      <c r="AP21">
        <v>2.4339</v>
      </c>
      <c r="AQ21">
        <v>19.152000000000001</v>
      </c>
      <c r="AR21">
        <v>50.783999999999999</v>
      </c>
      <c r="AS21">
        <v>31.897383000000001</v>
      </c>
      <c r="AT21">
        <v>14.007999999999999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3002.623630000001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4.5406000000000004</v>
      </c>
      <c r="K22">
        <v>686.77995799999997</v>
      </c>
      <c r="L22">
        <v>653.15</v>
      </c>
      <c r="M22">
        <v>85</v>
      </c>
      <c r="N22">
        <v>118.125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13.205</v>
      </c>
      <c r="W22">
        <v>46.399079999999998</v>
      </c>
      <c r="X22">
        <v>147.515624</v>
      </c>
      <c r="Y22">
        <v>0</v>
      </c>
      <c r="Z22">
        <v>6.5537999999999998</v>
      </c>
      <c r="AA22">
        <v>28.09872</v>
      </c>
      <c r="AB22">
        <v>39.510120000000001</v>
      </c>
      <c r="AC22">
        <v>29.033519999999999</v>
      </c>
      <c r="AD22">
        <v>9.1149000000000004</v>
      </c>
      <c r="AE22">
        <v>49.436556000000003</v>
      </c>
      <c r="AF22">
        <v>8.8740000000000006</v>
      </c>
      <c r="AG22">
        <v>17.088000000000001</v>
      </c>
      <c r="AH22">
        <v>46.781799999999997</v>
      </c>
      <c r="AI22">
        <v>0</v>
      </c>
      <c r="AJ22">
        <v>0</v>
      </c>
      <c r="AK22">
        <v>50.76</v>
      </c>
      <c r="AL22">
        <v>80.177999999999997</v>
      </c>
      <c r="AM22">
        <v>15.836040000000001</v>
      </c>
      <c r="AN22">
        <v>0</v>
      </c>
      <c r="AO22">
        <v>0.83260800000000001</v>
      </c>
      <c r="AP22">
        <v>2.4339</v>
      </c>
      <c r="AQ22">
        <v>28.728000000000002</v>
      </c>
      <c r="AR22">
        <v>50.783999999999999</v>
      </c>
      <c r="AS22">
        <v>31.897383000000001</v>
      </c>
      <c r="AT22">
        <v>10.6584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3008.6783340000011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4.5406000000000004</v>
      </c>
      <c r="K23">
        <v>686.77995799999997</v>
      </c>
      <c r="L23">
        <v>653.15</v>
      </c>
      <c r="M23">
        <v>85</v>
      </c>
      <c r="N23">
        <v>118.125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13.205</v>
      </c>
      <c r="W23">
        <v>46.399079999999998</v>
      </c>
      <c r="X23">
        <v>147.515624</v>
      </c>
      <c r="Y23">
        <v>0</v>
      </c>
      <c r="Z23">
        <v>13.1076</v>
      </c>
      <c r="AA23">
        <v>28.09872</v>
      </c>
      <c r="AB23">
        <v>39.510120000000001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17.088000000000001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0.69854400000000005</v>
      </c>
      <c r="AP23">
        <v>2.4339</v>
      </c>
      <c r="AQ23">
        <v>28.728000000000002</v>
      </c>
      <c r="AR23">
        <v>53.543999999999997</v>
      </c>
      <c r="AS23">
        <v>31.897383000000001</v>
      </c>
      <c r="AT23">
        <v>14.007999999999999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2985.0045700000005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4.5406000000000004</v>
      </c>
      <c r="K24">
        <v>686.77995799999997</v>
      </c>
      <c r="L24">
        <v>653.15</v>
      </c>
      <c r="M24">
        <v>85</v>
      </c>
      <c r="N24">
        <v>118.125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13.205</v>
      </c>
      <c r="W24">
        <v>46.399079999999998</v>
      </c>
      <c r="X24">
        <v>147.515624</v>
      </c>
      <c r="Y24">
        <v>0</v>
      </c>
      <c r="Z24">
        <v>13.1076</v>
      </c>
      <c r="AA24">
        <v>28.09872</v>
      </c>
      <c r="AB24">
        <v>39.510120000000001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17.088000000000001</v>
      </c>
      <c r="AH24">
        <v>46.781799999999997</v>
      </c>
      <c r="AI24">
        <v>0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0.48627599999999999</v>
      </c>
      <c r="AP24">
        <v>2.4339</v>
      </c>
      <c r="AQ24">
        <v>28.728000000000002</v>
      </c>
      <c r="AR24">
        <v>53.543999999999997</v>
      </c>
      <c r="AS24">
        <v>31.897383000000001</v>
      </c>
      <c r="AT24">
        <v>14.007999999999999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2993.9072020000008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4.5406000000000004</v>
      </c>
      <c r="K25">
        <v>686.77995799999997</v>
      </c>
      <c r="L25">
        <v>653.15</v>
      </c>
      <c r="M25">
        <v>85</v>
      </c>
      <c r="N25">
        <v>118.125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13.205</v>
      </c>
      <c r="W25">
        <v>46.399079999999998</v>
      </c>
      <c r="X25">
        <v>147.515624</v>
      </c>
      <c r="Y25">
        <v>0</v>
      </c>
      <c r="Z25">
        <v>13.1076</v>
      </c>
      <c r="AA25">
        <v>28.09872</v>
      </c>
      <c r="AB25">
        <v>39.510120000000001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17.088000000000001</v>
      </c>
      <c r="AH25">
        <v>46.781799999999997</v>
      </c>
      <c r="AI25">
        <v>0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0.17816399999999999</v>
      </c>
      <c r="AP25">
        <v>1.7934000000000001</v>
      </c>
      <c r="AQ25">
        <v>28.728000000000002</v>
      </c>
      <c r="AR25">
        <v>53.543999999999997</v>
      </c>
      <c r="AS25">
        <v>31.897383000000001</v>
      </c>
      <c r="AT25">
        <v>14.007999999999999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2992.9585900000006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4.5406000000000004</v>
      </c>
      <c r="K26">
        <v>686.77995799999997</v>
      </c>
      <c r="L26">
        <v>653.15</v>
      </c>
      <c r="M26">
        <v>85</v>
      </c>
      <c r="N26">
        <v>118.125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13.205</v>
      </c>
      <c r="W26">
        <v>46.399079999999998</v>
      </c>
      <c r="X26">
        <v>147.515624</v>
      </c>
      <c r="Y26">
        <v>0</v>
      </c>
      <c r="Z26">
        <v>13.1076</v>
      </c>
      <c r="AA26">
        <v>28.09872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17.088000000000001</v>
      </c>
      <c r="AH26">
        <v>46.781799999999997</v>
      </c>
      <c r="AI26">
        <v>2.5459999999999998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0</v>
      </c>
      <c r="AP26">
        <v>1.7934000000000001</v>
      </c>
      <c r="AQ26">
        <v>28.728000000000002</v>
      </c>
      <c r="AR26">
        <v>53.543999999999997</v>
      </c>
      <c r="AS26">
        <v>31.897383000000001</v>
      </c>
      <c r="AT26">
        <v>14.007999999999999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2995.3264260000005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4.5406000000000004</v>
      </c>
      <c r="K27">
        <v>686.77995799999997</v>
      </c>
      <c r="L27">
        <v>653.15</v>
      </c>
      <c r="M27">
        <v>85</v>
      </c>
      <c r="N27">
        <v>118.125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418.77</v>
      </c>
      <c r="V27">
        <v>13.205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39.510120000000001</v>
      </c>
      <c r="AC27">
        <v>29.033519999999999</v>
      </c>
      <c r="AD27">
        <v>27.3447</v>
      </c>
      <c r="AE27">
        <v>47.470999999999997</v>
      </c>
      <c r="AF27">
        <v>8.8740000000000006</v>
      </c>
      <c r="AG27">
        <v>17.088000000000001</v>
      </c>
      <c r="AH27">
        <v>46.781799999999997</v>
      </c>
      <c r="AI27">
        <v>10.183999999999999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1.7934000000000001</v>
      </c>
      <c r="AQ27">
        <v>28.728000000000002</v>
      </c>
      <c r="AR27">
        <v>50.783999999999999</v>
      </c>
      <c r="AS27">
        <v>31.897383000000001</v>
      </c>
      <c r="AT27">
        <v>12.2584</v>
      </c>
      <c r="AU27">
        <v>0</v>
      </c>
      <c r="AV27">
        <v>0</v>
      </c>
      <c r="AW27">
        <v>0</v>
      </c>
      <c r="AX27">
        <v>3.2879999999999998</v>
      </c>
      <c r="AY27">
        <v>0</v>
      </c>
      <c r="AZ27">
        <v>0</v>
      </c>
      <c r="BA27">
        <f t="shared" si="0"/>
        <v>2999.7772700000014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4.5406000000000004</v>
      </c>
      <c r="K28">
        <v>686.77995799999997</v>
      </c>
      <c r="L28">
        <v>653.15</v>
      </c>
      <c r="M28">
        <v>85</v>
      </c>
      <c r="N28">
        <v>118.125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13.205</v>
      </c>
      <c r="W28">
        <v>46.399079999999998</v>
      </c>
      <c r="X28">
        <v>147.515624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27.3447</v>
      </c>
      <c r="AE28">
        <v>47.470999999999997</v>
      </c>
      <c r="AF28">
        <v>8.8740000000000006</v>
      </c>
      <c r="AG28">
        <v>17.088000000000001</v>
      </c>
      <c r="AH28">
        <v>70.172700000000006</v>
      </c>
      <c r="AI28">
        <v>49.646999999999998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1.7934000000000001</v>
      </c>
      <c r="AQ28">
        <v>28.728000000000002</v>
      </c>
      <c r="AR28">
        <v>50.783999999999999</v>
      </c>
      <c r="AS28">
        <v>31.897383000000001</v>
      </c>
      <c r="AT28">
        <v>14.007999999999999</v>
      </c>
      <c r="AU28">
        <v>0</v>
      </c>
      <c r="AV28">
        <v>0</v>
      </c>
      <c r="AW28">
        <v>0</v>
      </c>
      <c r="AX28">
        <v>3.2879999999999998</v>
      </c>
      <c r="AY28">
        <v>0</v>
      </c>
      <c r="AZ28">
        <v>0</v>
      </c>
      <c r="BA28">
        <f t="shared" si="0"/>
        <v>3059.1020900000003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4.5406000000000004</v>
      </c>
      <c r="K29">
        <v>686.77995799999997</v>
      </c>
      <c r="L29">
        <v>653.15</v>
      </c>
      <c r="M29">
        <v>85</v>
      </c>
      <c r="N29">
        <v>118.125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13.205</v>
      </c>
      <c r="W29">
        <v>46.399079999999998</v>
      </c>
      <c r="X29">
        <v>147.515624</v>
      </c>
      <c r="Y29">
        <v>0</v>
      </c>
      <c r="Z29">
        <v>13.1076</v>
      </c>
      <c r="AA29">
        <v>35.155000000000001</v>
      </c>
      <c r="AB29">
        <v>39.510120000000001</v>
      </c>
      <c r="AC29">
        <v>29.033519999999999</v>
      </c>
      <c r="AD29">
        <v>27.3447</v>
      </c>
      <c r="AE29">
        <v>47.470999999999997</v>
      </c>
      <c r="AF29">
        <v>8.8740000000000006</v>
      </c>
      <c r="AG29">
        <v>17.088000000000001</v>
      </c>
      <c r="AH29">
        <v>70.172700000000006</v>
      </c>
      <c r="AI29">
        <v>49.646999999999998</v>
      </c>
      <c r="AJ29">
        <v>0</v>
      </c>
      <c r="AK29">
        <v>50.76</v>
      </c>
      <c r="AL29">
        <v>34.86</v>
      </c>
      <c r="AM29">
        <v>10.557359999999999</v>
      </c>
      <c r="AN29">
        <v>0</v>
      </c>
      <c r="AO29">
        <v>0</v>
      </c>
      <c r="AP29">
        <v>1.7934000000000001</v>
      </c>
      <c r="AQ29">
        <v>28.728000000000002</v>
      </c>
      <c r="AR29">
        <v>50.783999999999999</v>
      </c>
      <c r="AS29">
        <v>32.9574</v>
      </c>
      <c r="AT29">
        <v>10.958399999999999</v>
      </c>
      <c r="AU29">
        <v>0</v>
      </c>
      <c r="AV29">
        <v>0</v>
      </c>
      <c r="AW29">
        <v>0</v>
      </c>
      <c r="AX29">
        <v>3.2879999999999998</v>
      </c>
      <c r="AY29">
        <v>0</v>
      </c>
      <c r="AZ29">
        <v>0</v>
      </c>
      <c r="BA29">
        <f t="shared" si="0"/>
        <v>3064.1687870000005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4.5406000000000004</v>
      </c>
      <c r="K30">
        <v>686.77995799999997</v>
      </c>
      <c r="L30">
        <v>653.15</v>
      </c>
      <c r="M30">
        <v>85</v>
      </c>
      <c r="N30">
        <v>118.125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13.205</v>
      </c>
      <c r="W30">
        <v>46.399079999999998</v>
      </c>
      <c r="X30">
        <v>147.515624</v>
      </c>
      <c r="Y30">
        <v>0</v>
      </c>
      <c r="Z30">
        <v>13.1076</v>
      </c>
      <c r="AA30">
        <v>42.14808</v>
      </c>
      <c r="AB30">
        <v>39.510120000000001</v>
      </c>
      <c r="AC30">
        <v>29.033519999999999</v>
      </c>
      <c r="AD30">
        <v>18.229800000000001</v>
      </c>
      <c r="AE30">
        <v>47.470999999999997</v>
      </c>
      <c r="AF30">
        <v>8.8740000000000006</v>
      </c>
      <c r="AG30">
        <v>17.088000000000001</v>
      </c>
      <c r="AH30">
        <v>70.172700000000006</v>
      </c>
      <c r="AI30">
        <v>49.646999999999998</v>
      </c>
      <c r="AJ30">
        <v>0</v>
      </c>
      <c r="AK30">
        <v>50.76</v>
      </c>
      <c r="AL30">
        <v>34.86</v>
      </c>
      <c r="AM30">
        <v>5.2786799999999996</v>
      </c>
      <c r="AN30">
        <v>0</v>
      </c>
      <c r="AO30">
        <v>0</v>
      </c>
      <c r="AP30">
        <v>1.7934000000000001</v>
      </c>
      <c r="AQ30">
        <v>28.728000000000002</v>
      </c>
      <c r="AR30">
        <v>50.783999999999999</v>
      </c>
      <c r="AS30">
        <v>32.9574</v>
      </c>
      <c r="AT30">
        <v>14.007999999999999</v>
      </c>
      <c r="AU30">
        <v>0</v>
      </c>
      <c r="AV30">
        <v>0</v>
      </c>
      <c r="AW30">
        <v>0</v>
      </c>
      <c r="AX30">
        <v>3.2879999999999998</v>
      </c>
      <c r="AY30">
        <v>0</v>
      </c>
      <c r="AZ30">
        <v>0</v>
      </c>
      <c r="BA30">
        <f t="shared" si="0"/>
        <v>3059.8178870000002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4.5406000000000004</v>
      </c>
      <c r="K31">
        <v>686.77995799999997</v>
      </c>
      <c r="L31">
        <v>653.15</v>
      </c>
      <c r="M31">
        <v>86</v>
      </c>
      <c r="N31">
        <v>118.125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13.205</v>
      </c>
      <c r="W31">
        <v>46.399079999999998</v>
      </c>
      <c r="X31">
        <v>147.515624</v>
      </c>
      <c r="Y31">
        <v>0</v>
      </c>
      <c r="Z31">
        <v>13.1076</v>
      </c>
      <c r="AA31">
        <v>42.14808</v>
      </c>
      <c r="AB31">
        <v>39.510120000000001</v>
      </c>
      <c r="AC31">
        <v>29.033519999999999</v>
      </c>
      <c r="AD31">
        <v>18.229800000000001</v>
      </c>
      <c r="AE31">
        <v>47.470999999999997</v>
      </c>
      <c r="AF31">
        <v>8.8740000000000006</v>
      </c>
      <c r="AG31">
        <v>17.088000000000001</v>
      </c>
      <c r="AH31">
        <v>70.172700000000006</v>
      </c>
      <c r="AI31">
        <v>49.646999999999998</v>
      </c>
      <c r="AJ31">
        <v>0</v>
      </c>
      <c r="AK31">
        <v>50.76</v>
      </c>
      <c r="AL31">
        <v>34.86</v>
      </c>
      <c r="AM31">
        <v>5.2786799999999996</v>
      </c>
      <c r="AN31">
        <v>0</v>
      </c>
      <c r="AO31">
        <v>0</v>
      </c>
      <c r="AP31">
        <v>1.7934000000000001</v>
      </c>
      <c r="AQ31">
        <v>28.728000000000002</v>
      </c>
      <c r="AR31">
        <v>50.783999999999999</v>
      </c>
      <c r="AS31">
        <v>32.9574</v>
      </c>
      <c r="AT31">
        <v>13.7584</v>
      </c>
      <c r="AU31">
        <v>0</v>
      </c>
      <c r="AV31">
        <v>0</v>
      </c>
      <c r="AW31">
        <v>0</v>
      </c>
      <c r="AX31">
        <v>3.2879999999999998</v>
      </c>
      <c r="AY31">
        <v>0</v>
      </c>
      <c r="AZ31">
        <v>0</v>
      </c>
      <c r="BA31">
        <f t="shared" si="0"/>
        <v>3060.5682870000005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4.5406000000000004</v>
      </c>
      <c r="K32">
        <v>686.77995799999997</v>
      </c>
      <c r="L32">
        <v>653.15</v>
      </c>
      <c r="M32">
        <v>86</v>
      </c>
      <c r="N32">
        <v>118.125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13.205</v>
      </c>
      <c r="W32">
        <v>46.399079999999998</v>
      </c>
      <c r="X32">
        <v>147.515624</v>
      </c>
      <c r="Y32">
        <v>0</v>
      </c>
      <c r="Z32">
        <v>13.1076</v>
      </c>
      <c r="AA32">
        <v>42.14808</v>
      </c>
      <c r="AB32">
        <v>39.510120000000001</v>
      </c>
      <c r="AC32">
        <v>29.033519999999999</v>
      </c>
      <c r="AD32">
        <v>18.229800000000001</v>
      </c>
      <c r="AE32">
        <v>47.470999999999997</v>
      </c>
      <c r="AF32">
        <v>8.8740000000000006</v>
      </c>
      <c r="AG32">
        <v>17.088000000000001</v>
      </c>
      <c r="AH32">
        <v>70.172700000000006</v>
      </c>
      <c r="AI32">
        <v>49.646999999999998</v>
      </c>
      <c r="AJ32">
        <v>0</v>
      </c>
      <c r="AK32">
        <v>50.76</v>
      </c>
      <c r="AL32">
        <v>34.86</v>
      </c>
      <c r="AM32">
        <v>0</v>
      </c>
      <c r="AN32">
        <v>0</v>
      </c>
      <c r="AO32">
        <v>0</v>
      </c>
      <c r="AP32">
        <v>1.7934000000000001</v>
      </c>
      <c r="AQ32">
        <v>28.728000000000002</v>
      </c>
      <c r="AR32">
        <v>50.783999999999999</v>
      </c>
      <c r="AS32">
        <v>32.9574</v>
      </c>
      <c r="AT32">
        <v>14.007999999999999</v>
      </c>
      <c r="AU32">
        <v>0</v>
      </c>
      <c r="AV32">
        <v>0</v>
      </c>
      <c r="AW32">
        <v>0</v>
      </c>
      <c r="AX32">
        <v>3.2879999999999998</v>
      </c>
      <c r="AY32">
        <v>0</v>
      </c>
      <c r="AZ32">
        <v>0</v>
      </c>
      <c r="BA32">
        <f t="shared" si="0"/>
        <v>3055.5392070000003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4.5406000000000004</v>
      </c>
      <c r="K33">
        <v>686.77995799999997</v>
      </c>
      <c r="L33">
        <v>653.15</v>
      </c>
      <c r="M33">
        <v>87</v>
      </c>
      <c r="N33">
        <v>118.125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13.205</v>
      </c>
      <c r="W33">
        <v>46.399079999999998</v>
      </c>
      <c r="X33">
        <v>147.515624</v>
      </c>
      <c r="Y33">
        <v>0</v>
      </c>
      <c r="Z33">
        <v>13.1076</v>
      </c>
      <c r="AA33">
        <v>42.14808</v>
      </c>
      <c r="AB33">
        <v>39.510120000000001</v>
      </c>
      <c r="AC33">
        <v>29.033519999999999</v>
      </c>
      <c r="AD33">
        <v>18.229800000000001</v>
      </c>
      <c r="AE33">
        <v>47.470999999999997</v>
      </c>
      <c r="AF33">
        <v>8.8740000000000006</v>
      </c>
      <c r="AG33">
        <v>17.088000000000001</v>
      </c>
      <c r="AH33">
        <v>70.172700000000006</v>
      </c>
      <c r="AI33">
        <v>49.646999999999998</v>
      </c>
      <c r="AJ33">
        <v>0</v>
      </c>
      <c r="AK33">
        <v>50.76</v>
      </c>
      <c r="AL33">
        <v>34.86</v>
      </c>
      <c r="AM33">
        <v>0</v>
      </c>
      <c r="AN33">
        <v>0</v>
      </c>
      <c r="AO33">
        <v>0</v>
      </c>
      <c r="AP33">
        <v>1.7934000000000001</v>
      </c>
      <c r="AQ33">
        <v>19.152000000000001</v>
      </c>
      <c r="AR33">
        <v>50.783999999999999</v>
      </c>
      <c r="AS33">
        <v>31.897383000000001</v>
      </c>
      <c r="AT33">
        <v>12.058400000000001</v>
      </c>
      <c r="AU33">
        <v>0</v>
      </c>
      <c r="AV33">
        <v>0</v>
      </c>
      <c r="AW33">
        <v>0</v>
      </c>
      <c r="AX33">
        <v>3.2879999999999998</v>
      </c>
      <c r="AY33">
        <v>0</v>
      </c>
      <c r="AZ33">
        <v>0</v>
      </c>
      <c r="BA33">
        <f t="shared" si="0"/>
        <v>3043.9535900000005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4.5406000000000004</v>
      </c>
      <c r="K34">
        <v>686.77995799999997</v>
      </c>
      <c r="L34">
        <v>653.15</v>
      </c>
      <c r="M34">
        <v>87</v>
      </c>
      <c r="N34">
        <v>118.125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13.205</v>
      </c>
      <c r="W34">
        <v>46.399079999999998</v>
      </c>
      <c r="X34">
        <v>147.515624</v>
      </c>
      <c r="Y34">
        <v>0</v>
      </c>
      <c r="Z34">
        <v>13.1076</v>
      </c>
      <c r="AA34">
        <v>28.09872</v>
      </c>
      <c r="AB34">
        <v>39.510120000000001</v>
      </c>
      <c r="AC34">
        <v>29.033519999999999</v>
      </c>
      <c r="AD34">
        <v>18.229800000000001</v>
      </c>
      <c r="AE34">
        <v>47.470999999999997</v>
      </c>
      <c r="AF34">
        <v>8.8740000000000006</v>
      </c>
      <c r="AG34">
        <v>17.088000000000001</v>
      </c>
      <c r="AH34">
        <v>56.82</v>
      </c>
      <c r="AI34">
        <v>12.73</v>
      </c>
      <c r="AJ34">
        <v>0</v>
      </c>
      <c r="AK34">
        <v>50.76</v>
      </c>
      <c r="AL34">
        <v>34.86</v>
      </c>
      <c r="AM34">
        <v>0</v>
      </c>
      <c r="AN34">
        <v>0</v>
      </c>
      <c r="AO34">
        <v>0</v>
      </c>
      <c r="AP34">
        <v>1.7934000000000001</v>
      </c>
      <c r="AQ34">
        <v>19.152000000000001</v>
      </c>
      <c r="AR34">
        <v>50.783999999999999</v>
      </c>
      <c r="AS34">
        <v>31.897383000000001</v>
      </c>
      <c r="AT34">
        <v>12.1584</v>
      </c>
      <c r="AU34">
        <v>0</v>
      </c>
      <c r="AV34">
        <v>0</v>
      </c>
      <c r="AW34">
        <v>0</v>
      </c>
      <c r="AX34">
        <v>3.2879999999999998</v>
      </c>
      <c r="AY34">
        <v>0</v>
      </c>
      <c r="AZ34">
        <v>0</v>
      </c>
      <c r="BA34">
        <f t="shared" si="0"/>
        <v>2979.7345300000006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4.5406000000000004</v>
      </c>
      <c r="K35">
        <v>686.77995799999997</v>
      </c>
      <c r="L35">
        <v>653.15</v>
      </c>
      <c r="M35">
        <v>85</v>
      </c>
      <c r="N35">
        <v>118.125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13.205</v>
      </c>
      <c r="W35">
        <v>46.399079999999998</v>
      </c>
      <c r="X35">
        <v>147.515624</v>
      </c>
      <c r="Y35">
        <v>0</v>
      </c>
      <c r="Z35">
        <v>13.1076</v>
      </c>
      <c r="AA35">
        <v>14.04936</v>
      </c>
      <c r="AB35">
        <v>39.510120000000001</v>
      </c>
      <c r="AC35">
        <v>19.35568</v>
      </c>
      <c r="AD35">
        <v>18.229800000000001</v>
      </c>
      <c r="AE35">
        <v>49.395499999999998</v>
      </c>
      <c r="AF35">
        <v>8.8740000000000006</v>
      </c>
      <c r="AG35">
        <v>17.088000000000001</v>
      </c>
      <c r="AH35">
        <v>56.82</v>
      </c>
      <c r="AI35">
        <v>2.5459999999999998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</v>
      </c>
      <c r="AP35">
        <v>1.7934000000000001</v>
      </c>
      <c r="AQ35">
        <v>9.5760000000000005</v>
      </c>
      <c r="AR35">
        <v>50.783999999999999</v>
      </c>
      <c r="AS35">
        <v>31.897383000000001</v>
      </c>
      <c r="AT35">
        <v>9.5584000000000007</v>
      </c>
      <c r="AU35">
        <v>0</v>
      </c>
      <c r="AV35">
        <v>0</v>
      </c>
      <c r="AW35">
        <v>0</v>
      </c>
      <c r="AX35">
        <v>3.2879999999999998</v>
      </c>
      <c r="AY35">
        <v>0</v>
      </c>
      <c r="AZ35">
        <v>0</v>
      </c>
      <c r="BA35">
        <f t="shared" si="0"/>
        <v>2945.1918300000007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4.5406000000000004</v>
      </c>
      <c r="K36">
        <v>686.77995799999997</v>
      </c>
      <c r="L36">
        <v>653.15</v>
      </c>
      <c r="M36">
        <v>85</v>
      </c>
      <c r="N36">
        <v>118.125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13.205</v>
      </c>
      <c r="W36">
        <v>46.399079999999998</v>
      </c>
      <c r="X36">
        <v>147.515624</v>
      </c>
      <c r="Y36">
        <v>0</v>
      </c>
      <c r="Z36">
        <v>13.1076</v>
      </c>
      <c r="AA36">
        <v>14.04936</v>
      </c>
      <c r="AB36">
        <v>39.510120000000001</v>
      </c>
      <c r="AC36">
        <v>19.35568</v>
      </c>
      <c r="AD36">
        <v>18.229800000000001</v>
      </c>
      <c r="AE36">
        <v>49.395499999999998</v>
      </c>
      <c r="AF36">
        <v>8.8740000000000006</v>
      </c>
      <c r="AG36">
        <v>17.088000000000001</v>
      </c>
      <c r="AH36">
        <v>56.82</v>
      </c>
      <c r="AI36">
        <v>0</v>
      </c>
      <c r="AJ36">
        <v>0</v>
      </c>
      <c r="AK36">
        <v>50.76</v>
      </c>
      <c r="AL36">
        <v>80.177999999999997</v>
      </c>
      <c r="AM36">
        <v>0</v>
      </c>
      <c r="AN36">
        <v>0</v>
      </c>
      <c r="AO36">
        <v>9.4079999999999997E-3</v>
      </c>
      <c r="AP36">
        <v>1.7934000000000001</v>
      </c>
      <c r="AQ36">
        <v>9.5760000000000005</v>
      </c>
      <c r="AR36">
        <v>50.783999999999999</v>
      </c>
      <c r="AS36">
        <v>31.897383000000001</v>
      </c>
      <c r="AT36">
        <v>9.5584000000000007</v>
      </c>
      <c r="AU36">
        <v>0</v>
      </c>
      <c r="AV36">
        <v>0</v>
      </c>
      <c r="AW36">
        <v>0</v>
      </c>
      <c r="AX36">
        <v>3.2879999999999998</v>
      </c>
      <c r="AY36">
        <v>0</v>
      </c>
      <c r="AZ36">
        <v>0</v>
      </c>
      <c r="BA36">
        <f t="shared" si="0"/>
        <v>2976.3532380000006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4.5406000000000004</v>
      </c>
      <c r="K37">
        <v>686.77995799999997</v>
      </c>
      <c r="L37">
        <v>653.15</v>
      </c>
      <c r="M37">
        <v>85</v>
      </c>
      <c r="N37">
        <v>118.125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13.205</v>
      </c>
      <c r="W37">
        <v>46.399079999999998</v>
      </c>
      <c r="X37">
        <v>147.515624</v>
      </c>
      <c r="Y37">
        <v>0</v>
      </c>
      <c r="Z37">
        <v>13.1076</v>
      </c>
      <c r="AA37">
        <v>14.04936</v>
      </c>
      <c r="AB37">
        <v>39.510120000000001</v>
      </c>
      <c r="AC37">
        <v>19.35568</v>
      </c>
      <c r="AD37">
        <v>9.1149000000000004</v>
      </c>
      <c r="AE37">
        <v>49.395499999999998</v>
      </c>
      <c r="AF37">
        <v>8.8740000000000006</v>
      </c>
      <c r="AG37">
        <v>17.088000000000001</v>
      </c>
      <c r="AH37">
        <v>56.82</v>
      </c>
      <c r="AI37">
        <v>0</v>
      </c>
      <c r="AJ37">
        <v>0</v>
      </c>
      <c r="AK37">
        <v>50.76</v>
      </c>
      <c r="AL37">
        <v>80.177999999999997</v>
      </c>
      <c r="AM37">
        <v>0</v>
      </c>
      <c r="AN37">
        <v>0</v>
      </c>
      <c r="AO37">
        <v>0</v>
      </c>
      <c r="AP37">
        <v>1.7934000000000001</v>
      </c>
      <c r="AQ37">
        <v>0</v>
      </c>
      <c r="AR37">
        <v>50.783999999999999</v>
      </c>
      <c r="AS37">
        <v>31.897383000000001</v>
      </c>
      <c r="AT37">
        <v>9.5584000000000007</v>
      </c>
      <c r="AU37">
        <v>0</v>
      </c>
      <c r="AV37">
        <v>0</v>
      </c>
      <c r="AW37">
        <v>0</v>
      </c>
      <c r="AX37">
        <v>3.2879999999999998</v>
      </c>
      <c r="AY37">
        <v>0</v>
      </c>
      <c r="AZ37">
        <v>0</v>
      </c>
      <c r="BA37">
        <f t="shared" si="0"/>
        <v>2957.6529300000007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4.5406000000000004</v>
      </c>
      <c r="K38">
        <v>686.77995799999997</v>
      </c>
      <c r="L38">
        <v>653.15</v>
      </c>
      <c r="M38">
        <v>85</v>
      </c>
      <c r="N38">
        <v>118.125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13.205</v>
      </c>
      <c r="W38">
        <v>46.399079999999998</v>
      </c>
      <c r="X38">
        <v>147.515624</v>
      </c>
      <c r="Y38">
        <v>0</v>
      </c>
      <c r="Z38">
        <v>13.1076</v>
      </c>
      <c r="AA38">
        <v>14.04936</v>
      </c>
      <c r="AB38">
        <v>39.510120000000001</v>
      </c>
      <c r="AC38">
        <v>19.35568</v>
      </c>
      <c r="AD38">
        <v>9.1149000000000004</v>
      </c>
      <c r="AE38">
        <v>49.395499999999998</v>
      </c>
      <c r="AF38">
        <v>8.8740000000000006</v>
      </c>
      <c r="AG38">
        <v>17.088000000000001</v>
      </c>
      <c r="AH38">
        <v>56.82</v>
      </c>
      <c r="AI38">
        <v>0</v>
      </c>
      <c r="AJ38">
        <v>0</v>
      </c>
      <c r="AK38">
        <v>50.76</v>
      </c>
      <c r="AL38">
        <v>80.177999999999997</v>
      </c>
      <c r="AM38">
        <v>0</v>
      </c>
      <c r="AN38">
        <v>0</v>
      </c>
      <c r="AO38">
        <v>0</v>
      </c>
      <c r="AP38">
        <v>1.7934000000000001</v>
      </c>
      <c r="AQ38">
        <v>0</v>
      </c>
      <c r="AR38">
        <v>50.783999999999999</v>
      </c>
      <c r="AS38">
        <v>31.897383000000001</v>
      </c>
      <c r="AT38">
        <v>9.5584000000000007</v>
      </c>
      <c r="AU38">
        <v>0</v>
      </c>
      <c r="AV38">
        <v>0</v>
      </c>
      <c r="AW38">
        <v>0</v>
      </c>
      <c r="AX38">
        <v>3.2879999999999998</v>
      </c>
      <c r="AY38">
        <v>0</v>
      </c>
      <c r="AZ38">
        <v>0</v>
      </c>
      <c r="BA38">
        <f t="shared" si="0"/>
        <v>2957.6529300000007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4.5406000000000004</v>
      </c>
      <c r="K39">
        <v>554</v>
      </c>
      <c r="L39">
        <v>653.15</v>
      </c>
      <c r="M39">
        <v>85</v>
      </c>
      <c r="N39">
        <v>118.125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13.205</v>
      </c>
      <c r="W39">
        <v>46.399079999999998</v>
      </c>
      <c r="X39">
        <v>147.515624</v>
      </c>
      <c r="Y39">
        <v>0</v>
      </c>
      <c r="Z39">
        <v>13.1076</v>
      </c>
      <c r="AA39">
        <v>14.04936</v>
      </c>
      <c r="AB39">
        <v>39.510120000000001</v>
      </c>
      <c r="AC39">
        <v>19.35568</v>
      </c>
      <c r="AD39">
        <v>9.1149000000000004</v>
      </c>
      <c r="AE39">
        <v>49.395499999999998</v>
      </c>
      <c r="AF39">
        <v>8.8740000000000006</v>
      </c>
      <c r="AG39">
        <v>17.088000000000001</v>
      </c>
      <c r="AH39">
        <v>56.82</v>
      </c>
      <c r="AI39">
        <v>0</v>
      </c>
      <c r="AJ39">
        <v>0</v>
      </c>
      <c r="AK39">
        <v>50.76</v>
      </c>
      <c r="AL39">
        <v>80.177999999999997</v>
      </c>
      <c r="AM39">
        <v>0</v>
      </c>
      <c r="AN39">
        <v>0</v>
      </c>
      <c r="AO39">
        <v>0</v>
      </c>
      <c r="AP39">
        <v>1.7934000000000001</v>
      </c>
      <c r="AQ39">
        <v>0</v>
      </c>
      <c r="AR39">
        <v>53.543999999999997</v>
      </c>
      <c r="AS39">
        <v>31.897383000000001</v>
      </c>
      <c r="AT39">
        <v>9.5584000000000007</v>
      </c>
      <c r="AU39">
        <v>0</v>
      </c>
      <c r="AV39">
        <v>0</v>
      </c>
      <c r="AW39">
        <v>0</v>
      </c>
      <c r="AX39">
        <v>3.2879999999999998</v>
      </c>
      <c r="AY39">
        <v>0</v>
      </c>
      <c r="AZ39">
        <v>0</v>
      </c>
      <c r="BA39">
        <f t="shared" si="0"/>
        <v>2827.6329720000003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4.5406000000000004</v>
      </c>
      <c r="K40">
        <v>524</v>
      </c>
      <c r="L40">
        <v>653.15</v>
      </c>
      <c r="M40">
        <v>85</v>
      </c>
      <c r="N40">
        <v>118.125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13.205</v>
      </c>
      <c r="W40">
        <v>46.399079999999998</v>
      </c>
      <c r="X40">
        <v>147.515624</v>
      </c>
      <c r="Y40">
        <v>0</v>
      </c>
      <c r="Z40">
        <v>13.1076</v>
      </c>
      <c r="AA40">
        <v>0</v>
      </c>
      <c r="AB40">
        <v>39.510120000000001</v>
      </c>
      <c r="AC40">
        <v>19.35568</v>
      </c>
      <c r="AD40">
        <v>9.1149000000000004</v>
      </c>
      <c r="AE40">
        <v>49.395499999999998</v>
      </c>
      <c r="AF40">
        <v>8.8740000000000006</v>
      </c>
      <c r="AG40">
        <v>17.088000000000001</v>
      </c>
      <c r="AH40">
        <v>56.82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</v>
      </c>
      <c r="AO40">
        <v>0</v>
      </c>
      <c r="AP40">
        <v>1.7934000000000001</v>
      </c>
      <c r="AQ40">
        <v>0</v>
      </c>
      <c r="AR40">
        <v>53.543999999999997</v>
      </c>
      <c r="AS40">
        <v>31.897383000000001</v>
      </c>
      <c r="AT40">
        <v>9.5584000000000007</v>
      </c>
      <c r="AU40">
        <v>0</v>
      </c>
      <c r="AV40">
        <v>0</v>
      </c>
      <c r="AW40">
        <v>0</v>
      </c>
      <c r="AX40">
        <v>3.2879999999999998</v>
      </c>
      <c r="AY40">
        <v>0</v>
      </c>
      <c r="AZ40">
        <v>0</v>
      </c>
      <c r="BA40">
        <f t="shared" si="0"/>
        <v>2749.8856120000005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4.5406000000000004</v>
      </c>
      <c r="K41">
        <v>574.44209999999998</v>
      </c>
      <c r="L41">
        <v>653.15</v>
      </c>
      <c r="M41">
        <v>73.599999999999994</v>
      </c>
      <c r="N41">
        <v>118.125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13.205</v>
      </c>
      <c r="W41">
        <v>46.399079999999998</v>
      </c>
      <c r="X41">
        <v>147.515624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49.395499999999998</v>
      </c>
      <c r="AF41">
        <v>8.8740000000000006</v>
      </c>
      <c r="AG41">
        <v>17.088000000000001</v>
      </c>
      <c r="AH41">
        <v>56.82</v>
      </c>
      <c r="AI41">
        <v>0</v>
      </c>
      <c r="AJ41">
        <v>0</v>
      </c>
      <c r="AK41">
        <v>50.76</v>
      </c>
      <c r="AL41">
        <v>58.1</v>
      </c>
      <c r="AM41">
        <v>0</v>
      </c>
      <c r="AN41">
        <v>0</v>
      </c>
      <c r="AO41">
        <v>0</v>
      </c>
      <c r="AP41">
        <v>1.7934000000000001</v>
      </c>
      <c r="AQ41">
        <v>0</v>
      </c>
      <c r="AR41">
        <v>53.543999999999997</v>
      </c>
      <c r="AS41">
        <v>31.897383000000001</v>
      </c>
      <c r="AT41">
        <v>9.5584000000000007</v>
      </c>
      <c r="AU41">
        <v>0</v>
      </c>
      <c r="AV41">
        <v>0</v>
      </c>
      <c r="AW41">
        <v>0</v>
      </c>
      <c r="AX41">
        <v>2.5044</v>
      </c>
      <c r="AY41">
        <v>0</v>
      </c>
      <c r="AZ41">
        <v>0</v>
      </c>
      <c r="BA41">
        <f t="shared" si="0"/>
        <v>2786.5140920000003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4.5406000000000004</v>
      </c>
      <c r="K42">
        <v>574.44209999999998</v>
      </c>
      <c r="L42">
        <v>653.15</v>
      </c>
      <c r="M42">
        <v>73.599999999999994</v>
      </c>
      <c r="N42">
        <v>118.125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13.205</v>
      </c>
      <c r="W42">
        <v>46.399079999999998</v>
      </c>
      <c r="X42">
        <v>147.515624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49.395499999999998</v>
      </c>
      <c r="AF42">
        <v>8.8740000000000006</v>
      </c>
      <c r="AG42">
        <v>17.088000000000001</v>
      </c>
      <c r="AH42">
        <v>56.82</v>
      </c>
      <c r="AI42">
        <v>0</v>
      </c>
      <c r="AJ42">
        <v>0</v>
      </c>
      <c r="AK42">
        <v>50.76</v>
      </c>
      <c r="AL42">
        <v>58.1</v>
      </c>
      <c r="AM42">
        <v>0</v>
      </c>
      <c r="AN42">
        <v>0</v>
      </c>
      <c r="AO42">
        <v>0</v>
      </c>
      <c r="AP42">
        <v>1.7934000000000001</v>
      </c>
      <c r="AQ42">
        <v>0</v>
      </c>
      <c r="AR42">
        <v>53.543999999999997</v>
      </c>
      <c r="AS42">
        <v>31.897383000000001</v>
      </c>
      <c r="AT42">
        <v>9.5584000000000007</v>
      </c>
      <c r="AU42">
        <v>0</v>
      </c>
      <c r="AV42">
        <v>0</v>
      </c>
      <c r="AW42">
        <v>0</v>
      </c>
      <c r="AX42">
        <v>2.5044</v>
      </c>
      <c r="AY42">
        <v>0</v>
      </c>
      <c r="AZ42">
        <v>0</v>
      </c>
      <c r="BA42">
        <f t="shared" si="0"/>
        <v>2786.5140920000003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4.5406000000000004</v>
      </c>
      <c r="K43">
        <v>686.77995799999997</v>
      </c>
      <c r="L43">
        <v>653.15</v>
      </c>
      <c r="M43">
        <v>73.599999999999994</v>
      </c>
      <c r="N43">
        <v>118.125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13.205</v>
      </c>
      <c r="W43">
        <v>46.399079999999998</v>
      </c>
      <c r="X43">
        <v>147.515624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49.395499999999998</v>
      </c>
      <c r="AF43">
        <v>8.8740000000000006</v>
      </c>
      <c r="AG43">
        <v>17.088000000000001</v>
      </c>
      <c r="AH43">
        <v>56.82</v>
      </c>
      <c r="AI43">
        <v>0</v>
      </c>
      <c r="AJ43">
        <v>0</v>
      </c>
      <c r="AK43">
        <v>50.76</v>
      </c>
      <c r="AL43">
        <v>69.72</v>
      </c>
      <c r="AM43">
        <v>0</v>
      </c>
      <c r="AN43">
        <v>0</v>
      </c>
      <c r="AO43">
        <v>0</v>
      </c>
      <c r="AP43">
        <v>8.1983999999999995</v>
      </c>
      <c r="AQ43">
        <v>0</v>
      </c>
      <c r="AR43">
        <v>50.783999999999999</v>
      </c>
      <c r="AS43">
        <v>32.9574</v>
      </c>
      <c r="AT43">
        <v>9.5584000000000007</v>
      </c>
      <c r="AU43">
        <v>0</v>
      </c>
      <c r="AV43">
        <v>0</v>
      </c>
      <c r="AW43">
        <v>0</v>
      </c>
      <c r="AX43">
        <v>2.5044</v>
      </c>
      <c r="AY43">
        <v>0</v>
      </c>
      <c r="AZ43">
        <v>0</v>
      </c>
      <c r="BA43">
        <f t="shared" si="0"/>
        <v>2915.1769670000003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4.5406000000000004</v>
      </c>
      <c r="K44">
        <v>686.77995799999997</v>
      </c>
      <c r="L44">
        <v>653.15</v>
      </c>
      <c r="M44">
        <v>73.599999999999994</v>
      </c>
      <c r="N44">
        <v>118.125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13.205</v>
      </c>
      <c r="W44">
        <v>46.399079999999998</v>
      </c>
      <c r="X44">
        <v>147.515624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49.395499999999998</v>
      </c>
      <c r="AF44">
        <v>8.8740000000000006</v>
      </c>
      <c r="AG44">
        <v>17.088000000000001</v>
      </c>
      <c r="AH44">
        <v>56.82</v>
      </c>
      <c r="AI44">
        <v>0</v>
      </c>
      <c r="AJ44">
        <v>0</v>
      </c>
      <c r="AK44">
        <v>50.76</v>
      </c>
      <c r="AL44">
        <v>69.72</v>
      </c>
      <c r="AM44">
        <v>0</v>
      </c>
      <c r="AN44">
        <v>0</v>
      </c>
      <c r="AO44">
        <v>0</v>
      </c>
      <c r="AP44">
        <v>8.1983999999999995</v>
      </c>
      <c r="AQ44">
        <v>0</v>
      </c>
      <c r="AR44">
        <v>50.783999999999999</v>
      </c>
      <c r="AS44">
        <v>32.9574</v>
      </c>
      <c r="AT44">
        <v>9.5584000000000007</v>
      </c>
      <c r="AU44">
        <v>0</v>
      </c>
      <c r="AV44">
        <v>0</v>
      </c>
      <c r="AW44">
        <v>0</v>
      </c>
      <c r="AX44">
        <v>2.5044</v>
      </c>
      <c r="AY44">
        <v>0</v>
      </c>
      <c r="AZ44">
        <v>0</v>
      </c>
      <c r="BA44">
        <f t="shared" si="0"/>
        <v>2915.1769670000003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4.5406000000000004</v>
      </c>
      <c r="K45">
        <v>554.44209999999998</v>
      </c>
      <c r="L45">
        <v>653.15</v>
      </c>
      <c r="M45">
        <v>73.599999999999994</v>
      </c>
      <c r="N45">
        <v>118.125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13.205</v>
      </c>
      <c r="W45">
        <v>46.399079999999998</v>
      </c>
      <c r="X45">
        <v>147.515624</v>
      </c>
      <c r="Y45">
        <v>0</v>
      </c>
      <c r="Z45">
        <v>13.1076</v>
      </c>
      <c r="AA45">
        <v>0</v>
      </c>
      <c r="AB45">
        <v>39.510120000000001</v>
      </c>
      <c r="AC45">
        <v>19.35568</v>
      </c>
      <c r="AD45">
        <v>9.1149000000000004</v>
      </c>
      <c r="AE45">
        <v>49.395499999999998</v>
      </c>
      <c r="AF45">
        <v>8.8740000000000006</v>
      </c>
      <c r="AG45">
        <v>17.088000000000001</v>
      </c>
      <c r="AH45">
        <v>56.82</v>
      </c>
      <c r="AI45">
        <v>0</v>
      </c>
      <c r="AJ45">
        <v>0</v>
      </c>
      <c r="AK45">
        <v>50.76</v>
      </c>
      <c r="AL45">
        <v>69.72</v>
      </c>
      <c r="AM45">
        <v>0</v>
      </c>
      <c r="AN45">
        <v>0</v>
      </c>
      <c r="AO45">
        <v>0</v>
      </c>
      <c r="AP45">
        <v>8.1983999999999995</v>
      </c>
      <c r="AQ45">
        <v>0</v>
      </c>
      <c r="AR45">
        <v>50.783999999999999</v>
      </c>
      <c r="AS45">
        <v>32.9574</v>
      </c>
      <c r="AT45">
        <v>9.5584000000000007</v>
      </c>
      <c r="AU45">
        <v>0</v>
      </c>
      <c r="AV45">
        <v>0</v>
      </c>
      <c r="AW45">
        <v>0</v>
      </c>
      <c r="AX45">
        <v>2.5044</v>
      </c>
      <c r="AY45">
        <v>0</v>
      </c>
      <c r="AZ45">
        <v>0</v>
      </c>
      <c r="BA45">
        <f t="shared" si="0"/>
        <v>2796.0891290000004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4.5406000000000004</v>
      </c>
      <c r="K46">
        <v>494.44209999999998</v>
      </c>
      <c r="L46">
        <v>653.15</v>
      </c>
      <c r="M46">
        <v>73.599999999999994</v>
      </c>
      <c r="N46">
        <v>118.125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13.205</v>
      </c>
      <c r="W46">
        <v>46.399079999999998</v>
      </c>
      <c r="X46">
        <v>147.515624</v>
      </c>
      <c r="Y46">
        <v>0</v>
      </c>
      <c r="Z46">
        <v>13.1076</v>
      </c>
      <c r="AA46">
        <v>0</v>
      </c>
      <c r="AB46">
        <v>39.510120000000001</v>
      </c>
      <c r="AC46">
        <v>19.35568</v>
      </c>
      <c r="AD46">
        <v>18.229800000000001</v>
      </c>
      <c r="AE46">
        <v>49.395499999999998</v>
      </c>
      <c r="AF46">
        <v>8.8740000000000006</v>
      </c>
      <c r="AG46">
        <v>17.088000000000001</v>
      </c>
      <c r="AH46">
        <v>56.82</v>
      </c>
      <c r="AI46">
        <v>0</v>
      </c>
      <c r="AJ46">
        <v>0</v>
      </c>
      <c r="AK46">
        <v>50.76</v>
      </c>
      <c r="AL46">
        <v>69.72</v>
      </c>
      <c r="AM46">
        <v>0</v>
      </c>
      <c r="AN46">
        <v>0</v>
      </c>
      <c r="AO46">
        <v>0</v>
      </c>
      <c r="AP46">
        <v>1.7934000000000001</v>
      </c>
      <c r="AQ46">
        <v>0</v>
      </c>
      <c r="AR46">
        <v>50.783999999999999</v>
      </c>
      <c r="AS46">
        <v>32.9574</v>
      </c>
      <c r="AT46">
        <v>9.5584000000000007</v>
      </c>
      <c r="AU46">
        <v>0</v>
      </c>
      <c r="AV46">
        <v>0</v>
      </c>
      <c r="AW46">
        <v>0</v>
      </c>
      <c r="AX46">
        <v>2.5044</v>
      </c>
      <c r="AY46">
        <v>0</v>
      </c>
      <c r="AZ46">
        <v>0</v>
      </c>
      <c r="BA46">
        <f t="shared" si="0"/>
        <v>2738.7990289999998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4.5406000000000004</v>
      </c>
      <c r="K47">
        <v>513.44209999999998</v>
      </c>
      <c r="L47">
        <v>653.15</v>
      </c>
      <c r="M47">
        <v>73.599999999999994</v>
      </c>
      <c r="N47">
        <v>118.125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13.205</v>
      </c>
      <c r="W47">
        <v>46.399079999999998</v>
      </c>
      <c r="X47">
        <v>147.515624</v>
      </c>
      <c r="Y47">
        <v>0</v>
      </c>
      <c r="Z47">
        <v>13.1076</v>
      </c>
      <c r="AA47">
        <v>0</v>
      </c>
      <c r="AB47">
        <v>39.510120000000001</v>
      </c>
      <c r="AC47">
        <v>19.35568</v>
      </c>
      <c r="AD47">
        <v>18.229800000000001</v>
      </c>
      <c r="AE47">
        <v>49.395499999999998</v>
      </c>
      <c r="AF47">
        <v>8.8740000000000006</v>
      </c>
      <c r="AG47">
        <v>17.088000000000001</v>
      </c>
      <c r="AH47">
        <v>56.82</v>
      </c>
      <c r="AI47">
        <v>0</v>
      </c>
      <c r="AJ47">
        <v>0</v>
      </c>
      <c r="AK47">
        <v>50.76</v>
      </c>
      <c r="AL47">
        <v>69.72</v>
      </c>
      <c r="AM47">
        <v>0</v>
      </c>
      <c r="AN47">
        <v>0</v>
      </c>
      <c r="AO47">
        <v>0</v>
      </c>
      <c r="AP47">
        <v>1.7934000000000001</v>
      </c>
      <c r="AQ47">
        <v>0</v>
      </c>
      <c r="AR47">
        <v>50.783999999999999</v>
      </c>
      <c r="AS47">
        <v>32.284799999999997</v>
      </c>
      <c r="AT47">
        <v>9.5584000000000007</v>
      </c>
      <c r="AU47">
        <v>0</v>
      </c>
      <c r="AV47">
        <v>0</v>
      </c>
      <c r="AW47">
        <v>0</v>
      </c>
      <c r="AX47">
        <v>2.5044</v>
      </c>
      <c r="AY47">
        <v>0</v>
      </c>
      <c r="AZ47">
        <v>0</v>
      </c>
      <c r="BA47">
        <f t="shared" si="0"/>
        <v>2757.1264290000004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4.5406000000000004</v>
      </c>
      <c r="K48">
        <v>537.44209999999998</v>
      </c>
      <c r="L48">
        <v>653.15</v>
      </c>
      <c r="M48">
        <v>73.599999999999994</v>
      </c>
      <c r="N48">
        <v>118.125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13.205</v>
      </c>
      <c r="W48">
        <v>46.399079999999998</v>
      </c>
      <c r="X48">
        <v>147.515624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18.229800000000001</v>
      </c>
      <c r="AE48">
        <v>49.395499999999998</v>
      </c>
      <c r="AF48">
        <v>8.8740000000000006</v>
      </c>
      <c r="AG48">
        <v>17.088000000000001</v>
      </c>
      <c r="AH48">
        <v>56.82</v>
      </c>
      <c r="AI48">
        <v>0</v>
      </c>
      <c r="AJ48">
        <v>0</v>
      </c>
      <c r="AK48">
        <v>50.76</v>
      </c>
      <c r="AL48">
        <v>69.72</v>
      </c>
      <c r="AM48">
        <v>0</v>
      </c>
      <c r="AN48">
        <v>0</v>
      </c>
      <c r="AO48">
        <v>0</v>
      </c>
      <c r="AP48">
        <v>1.7934000000000001</v>
      </c>
      <c r="AQ48">
        <v>0</v>
      </c>
      <c r="AR48">
        <v>50.783999999999999</v>
      </c>
      <c r="AS48">
        <v>32.284799999999997</v>
      </c>
      <c r="AT48">
        <v>9.5584000000000007</v>
      </c>
      <c r="AU48">
        <v>0</v>
      </c>
      <c r="AV48">
        <v>0</v>
      </c>
      <c r="AW48">
        <v>0</v>
      </c>
      <c r="AX48">
        <v>2.5044</v>
      </c>
      <c r="AY48">
        <v>0</v>
      </c>
      <c r="AZ48">
        <v>0</v>
      </c>
      <c r="BA48">
        <f t="shared" si="0"/>
        <v>2790.8335570000004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4.5406000000000004</v>
      </c>
      <c r="K49">
        <v>624.44209999999998</v>
      </c>
      <c r="L49">
        <v>653.15</v>
      </c>
      <c r="M49">
        <v>73.599999999999994</v>
      </c>
      <c r="N49">
        <v>118.125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13.205</v>
      </c>
      <c r="W49">
        <v>46.399079999999998</v>
      </c>
      <c r="X49">
        <v>147.515624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18.229800000000001</v>
      </c>
      <c r="AE49">
        <v>49.395499999999998</v>
      </c>
      <c r="AF49">
        <v>8.8740000000000006</v>
      </c>
      <c r="AG49">
        <v>17.088000000000001</v>
      </c>
      <c r="AH49">
        <v>53.410800000000002</v>
      </c>
      <c r="AI49">
        <v>0</v>
      </c>
      <c r="AJ49">
        <v>0</v>
      </c>
      <c r="AK49">
        <v>50.76</v>
      </c>
      <c r="AL49">
        <v>69.72</v>
      </c>
      <c r="AM49">
        <v>0</v>
      </c>
      <c r="AN49">
        <v>0</v>
      </c>
      <c r="AO49">
        <v>0</v>
      </c>
      <c r="AP49">
        <v>1.7934000000000001</v>
      </c>
      <c r="AQ49">
        <v>0</v>
      </c>
      <c r="AR49">
        <v>50.783999999999999</v>
      </c>
      <c r="AS49">
        <v>32.284799999999997</v>
      </c>
      <c r="AT49">
        <v>9.5584000000000007</v>
      </c>
      <c r="AU49">
        <v>0</v>
      </c>
      <c r="AV49">
        <v>0</v>
      </c>
      <c r="AW49">
        <v>0</v>
      </c>
      <c r="AX49">
        <v>2.5044</v>
      </c>
      <c r="AY49">
        <v>0</v>
      </c>
      <c r="AZ49">
        <v>0</v>
      </c>
      <c r="BA49">
        <f t="shared" si="0"/>
        <v>2874.4243570000003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4.5406000000000004</v>
      </c>
      <c r="K50">
        <v>686.77995799999997</v>
      </c>
      <c r="L50">
        <v>653.15</v>
      </c>
      <c r="M50">
        <v>73.599999999999994</v>
      </c>
      <c r="N50">
        <v>118.125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13.205</v>
      </c>
      <c r="W50">
        <v>46.399079999999998</v>
      </c>
      <c r="X50">
        <v>147.515624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18.229800000000001</v>
      </c>
      <c r="AE50">
        <v>49.395499999999998</v>
      </c>
      <c r="AF50">
        <v>8.8740000000000006</v>
      </c>
      <c r="AG50">
        <v>17.088000000000001</v>
      </c>
      <c r="AH50">
        <v>85.23</v>
      </c>
      <c r="AI50">
        <v>0</v>
      </c>
      <c r="AJ50">
        <v>0</v>
      </c>
      <c r="AK50">
        <v>50.76</v>
      </c>
      <c r="AL50">
        <v>69.72</v>
      </c>
      <c r="AM50">
        <v>0</v>
      </c>
      <c r="AN50">
        <v>0</v>
      </c>
      <c r="AO50">
        <v>0</v>
      </c>
      <c r="AP50">
        <v>1.7934000000000001</v>
      </c>
      <c r="AQ50">
        <v>0</v>
      </c>
      <c r="AR50">
        <v>50.783999999999999</v>
      </c>
      <c r="AS50">
        <v>32.284799999999997</v>
      </c>
      <c r="AT50">
        <v>9.5584000000000007</v>
      </c>
      <c r="AU50">
        <v>0</v>
      </c>
      <c r="AV50">
        <v>0</v>
      </c>
      <c r="AW50">
        <v>0</v>
      </c>
      <c r="AX50">
        <v>2.5044</v>
      </c>
      <c r="AY50">
        <v>0</v>
      </c>
      <c r="AZ50">
        <v>0</v>
      </c>
      <c r="BA50">
        <f t="shared" si="0"/>
        <v>2968.5814150000001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4.5406000000000004</v>
      </c>
      <c r="K51">
        <v>686.77995799999997</v>
      </c>
      <c r="L51">
        <v>653.15</v>
      </c>
      <c r="M51">
        <v>73.599999999999994</v>
      </c>
      <c r="N51">
        <v>118.125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13.205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26.260100000000001</v>
      </c>
      <c r="AC51">
        <v>29.062808</v>
      </c>
      <c r="AD51">
        <v>18.229800000000001</v>
      </c>
      <c r="AE51">
        <v>49.395499999999998</v>
      </c>
      <c r="AF51">
        <v>8.8740000000000006</v>
      </c>
      <c r="AG51">
        <v>17.088000000000001</v>
      </c>
      <c r="AH51">
        <v>85.23</v>
      </c>
      <c r="AI51">
        <v>0</v>
      </c>
      <c r="AJ51">
        <v>0</v>
      </c>
      <c r="AK51">
        <v>50.76</v>
      </c>
      <c r="AL51">
        <v>69.72</v>
      </c>
      <c r="AM51">
        <v>0</v>
      </c>
      <c r="AN51">
        <v>0</v>
      </c>
      <c r="AO51">
        <v>0</v>
      </c>
      <c r="AP51">
        <v>6.2769000000000004</v>
      </c>
      <c r="AQ51">
        <v>2.2679999999999998</v>
      </c>
      <c r="AR51">
        <v>50.783999999999999</v>
      </c>
      <c r="AS51">
        <v>32.284799999999997</v>
      </c>
      <c r="AT51">
        <v>9.5584000000000007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2953.0246950000005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4.5406000000000004</v>
      </c>
      <c r="K52">
        <v>686.77995799999997</v>
      </c>
      <c r="L52">
        <v>653.15</v>
      </c>
      <c r="M52">
        <v>73.599999999999994</v>
      </c>
      <c r="N52">
        <v>118.125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13.205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26.260100000000001</v>
      </c>
      <c r="AC52">
        <v>29.062808</v>
      </c>
      <c r="AD52">
        <v>18.229800000000001</v>
      </c>
      <c r="AE52">
        <v>49.395499999999998</v>
      </c>
      <c r="AF52">
        <v>8.8740000000000006</v>
      </c>
      <c r="AG52">
        <v>17.088000000000001</v>
      </c>
      <c r="AH52">
        <v>85.23</v>
      </c>
      <c r="AI52">
        <v>0</v>
      </c>
      <c r="AJ52">
        <v>0</v>
      </c>
      <c r="AK52">
        <v>50.76</v>
      </c>
      <c r="AL52">
        <v>69.72</v>
      </c>
      <c r="AM52">
        <v>0</v>
      </c>
      <c r="AN52">
        <v>0</v>
      </c>
      <c r="AO52">
        <v>0</v>
      </c>
      <c r="AP52">
        <v>6.2769000000000004</v>
      </c>
      <c r="AQ52">
        <v>9.5760000000000005</v>
      </c>
      <c r="AR52">
        <v>50.783999999999999</v>
      </c>
      <c r="AS52">
        <v>32.284799999999997</v>
      </c>
      <c r="AT52">
        <v>9.5584000000000007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2960.3326950000005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4.5406000000000004</v>
      </c>
      <c r="K53">
        <v>686.77995799999997</v>
      </c>
      <c r="L53">
        <v>653.15</v>
      </c>
      <c r="M53">
        <v>83</v>
      </c>
      <c r="N53">
        <v>118.125</v>
      </c>
      <c r="O53">
        <v>123.66562500000001</v>
      </c>
      <c r="P53">
        <v>125.58750000000001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13.205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26.260100000000001</v>
      </c>
      <c r="AC53">
        <v>29.062808</v>
      </c>
      <c r="AD53">
        <v>18.229800000000001</v>
      </c>
      <c r="AE53">
        <v>49.395499999999998</v>
      </c>
      <c r="AF53">
        <v>8.8740000000000006</v>
      </c>
      <c r="AG53">
        <v>17.088000000000001</v>
      </c>
      <c r="AH53">
        <v>85.23</v>
      </c>
      <c r="AI53">
        <v>0</v>
      </c>
      <c r="AJ53">
        <v>0</v>
      </c>
      <c r="AK53">
        <v>50.76</v>
      </c>
      <c r="AL53">
        <v>69.72</v>
      </c>
      <c r="AM53">
        <v>0</v>
      </c>
      <c r="AN53">
        <v>0</v>
      </c>
      <c r="AO53">
        <v>0</v>
      </c>
      <c r="AP53">
        <v>6.2769000000000004</v>
      </c>
      <c r="AQ53">
        <v>9.5760000000000005</v>
      </c>
      <c r="AR53">
        <v>50.783999999999999</v>
      </c>
      <c r="AS53">
        <v>31.897383000000001</v>
      </c>
      <c r="AT53">
        <v>9.5584000000000007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2969.3452780000007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4.5406000000000004</v>
      </c>
      <c r="K54">
        <v>686.77995799999997</v>
      </c>
      <c r="L54">
        <v>653.15</v>
      </c>
      <c r="M54">
        <v>83</v>
      </c>
      <c r="N54">
        <v>118.125</v>
      </c>
      <c r="O54">
        <v>123.66562500000001</v>
      </c>
      <c r="P54">
        <v>125.58750000000001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13.205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18.229800000000001</v>
      </c>
      <c r="AE54">
        <v>46.829500000000003</v>
      </c>
      <c r="AF54">
        <v>8.8740000000000006</v>
      </c>
      <c r="AG54">
        <v>17.088000000000001</v>
      </c>
      <c r="AH54">
        <v>85.23</v>
      </c>
      <c r="AI54">
        <v>0</v>
      </c>
      <c r="AJ54">
        <v>0</v>
      </c>
      <c r="AK54">
        <v>50.76</v>
      </c>
      <c r="AL54">
        <v>69.72</v>
      </c>
      <c r="AM54">
        <v>0</v>
      </c>
      <c r="AN54">
        <v>0</v>
      </c>
      <c r="AO54">
        <v>5.586E-2</v>
      </c>
      <c r="AP54">
        <v>6.2769000000000004</v>
      </c>
      <c r="AQ54">
        <v>19.152000000000001</v>
      </c>
      <c r="AR54">
        <v>50.783999999999999</v>
      </c>
      <c r="AS54">
        <v>31.897383000000001</v>
      </c>
      <c r="AT54">
        <v>9.5584000000000007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2989.6611580000003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4.5406000000000004</v>
      </c>
      <c r="K55">
        <v>686.77995799999997</v>
      </c>
      <c r="L55">
        <v>653.15</v>
      </c>
      <c r="M55">
        <v>83</v>
      </c>
      <c r="N55">
        <v>118.125</v>
      </c>
      <c r="O55">
        <v>123.66562500000001</v>
      </c>
      <c r="P55">
        <v>125.58750000000001</v>
      </c>
      <c r="Q55">
        <v>10.56</v>
      </c>
      <c r="R55">
        <v>42.390099999999997</v>
      </c>
      <c r="S55">
        <v>26.3901</v>
      </c>
      <c r="T55">
        <v>0</v>
      </c>
      <c r="U55">
        <v>418.77</v>
      </c>
      <c r="V55">
        <v>13.205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18.229800000000001</v>
      </c>
      <c r="AE55">
        <v>46.829500000000003</v>
      </c>
      <c r="AF55">
        <v>8.8740000000000006</v>
      </c>
      <c r="AG55">
        <v>17.088000000000001</v>
      </c>
      <c r="AH55">
        <v>85.23</v>
      </c>
      <c r="AI55">
        <v>0</v>
      </c>
      <c r="AJ55">
        <v>0</v>
      </c>
      <c r="AK55">
        <v>50.76</v>
      </c>
      <c r="AL55">
        <v>69.72</v>
      </c>
      <c r="AM55">
        <v>0</v>
      </c>
      <c r="AN55">
        <v>0</v>
      </c>
      <c r="AO55">
        <v>6.9384000000000001E-2</v>
      </c>
      <c r="AP55">
        <v>1.7934000000000001</v>
      </c>
      <c r="AQ55">
        <v>19.152000000000001</v>
      </c>
      <c r="AR55">
        <v>50.783999999999999</v>
      </c>
      <c r="AS55">
        <v>31.897383000000001</v>
      </c>
      <c r="AT55">
        <v>9.5584000000000007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2985.1911820000005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4.5406000000000004</v>
      </c>
      <c r="K56">
        <v>686.77995799999997</v>
      </c>
      <c r="L56">
        <v>653.15</v>
      </c>
      <c r="M56">
        <v>83</v>
      </c>
      <c r="N56">
        <v>118.125</v>
      </c>
      <c r="O56">
        <v>123.66562500000001</v>
      </c>
      <c r="P56">
        <v>125.58750000000001</v>
      </c>
      <c r="Q56">
        <v>10.56</v>
      </c>
      <c r="R56">
        <v>42.390099999999997</v>
      </c>
      <c r="S56">
        <v>26.3901</v>
      </c>
      <c r="T56">
        <v>0</v>
      </c>
      <c r="U56">
        <v>418.77</v>
      </c>
      <c r="V56">
        <v>13.205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18.229800000000001</v>
      </c>
      <c r="AE56">
        <v>46.829500000000003</v>
      </c>
      <c r="AF56">
        <v>8.8740000000000006</v>
      </c>
      <c r="AG56">
        <v>17.088000000000001</v>
      </c>
      <c r="AH56">
        <v>85.23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</v>
      </c>
      <c r="AO56">
        <v>0.124068</v>
      </c>
      <c r="AP56">
        <v>1.7934000000000001</v>
      </c>
      <c r="AQ56">
        <v>19.152000000000001</v>
      </c>
      <c r="AR56">
        <v>50.783999999999999</v>
      </c>
      <c r="AS56">
        <v>31.897383000000001</v>
      </c>
      <c r="AT56">
        <v>9.5584000000000007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2950.385866000001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4.5406000000000004</v>
      </c>
      <c r="K57">
        <v>686.77995799999997</v>
      </c>
      <c r="L57">
        <v>653.15</v>
      </c>
      <c r="M57">
        <v>83</v>
      </c>
      <c r="N57">
        <v>118.125</v>
      </c>
      <c r="O57">
        <v>123.66562500000001</v>
      </c>
      <c r="P57">
        <v>125.58750000000001</v>
      </c>
      <c r="Q57">
        <v>10.56</v>
      </c>
      <c r="R57">
        <v>42.390099999999997</v>
      </c>
      <c r="S57">
        <v>26.3901</v>
      </c>
      <c r="T57">
        <v>0</v>
      </c>
      <c r="U57">
        <v>418.77</v>
      </c>
      <c r="V57">
        <v>13.205</v>
      </c>
      <c r="W57">
        <v>46.399079999999998</v>
      </c>
      <c r="X57">
        <v>147.515624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18.229800000000001</v>
      </c>
      <c r="AE57">
        <v>46.829500000000003</v>
      </c>
      <c r="AF57">
        <v>8.8740000000000006</v>
      </c>
      <c r="AG57">
        <v>17.088000000000001</v>
      </c>
      <c r="AH57">
        <v>85.23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</v>
      </c>
      <c r="AO57">
        <v>0.14405999999999999</v>
      </c>
      <c r="AP57">
        <v>1.7934000000000001</v>
      </c>
      <c r="AQ57">
        <v>19.152000000000001</v>
      </c>
      <c r="AR57">
        <v>50.783999999999999</v>
      </c>
      <c r="AS57">
        <v>31.897383000000001</v>
      </c>
      <c r="AT57">
        <v>9.5584000000000007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2950.405858000001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4.5406000000000004</v>
      </c>
      <c r="K58">
        <v>686.77995799999997</v>
      </c>
      <c r="L58">
        <v>653.15</v>
      </c>
      <c r="M58">
        <v>83</v>
      </c>
      <c r="N58">
        <v>118.125</v>
      </c>
      <c r="O58">
        <v>123.66562500000001</v>
      </c>
      <c r="P58">
        <v>125.58750000000001</v>
      </c>
      <c r="Q58">
        <v>10.56</v>
      </c>
      <c r="R58">
        <v>42.390099999999997</v>
      </c>
      <c r="S58">
        <v>26.3901</v>
      </c>
      <c r="T58">
        <v>0</v>
      </c>
      <c r="U58">
        <v>418.77</v>
      </c>
      <c r="V58">
        <v>13.205</v>
      </c>
      <c r="W58">
        <v>46.399079999999998</v>
      </c>
      <c r="X58">
        <v>147.515624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18.229800000000001</v>
      </c>
      <c r="AE58">
        <v>46.829500000000003</v>
      </c>
      <c r="AF58">
        <v>8.8740000000000006</v>
      </c>
      <c r="AG58">
        <v>17.088000000000001</v>
      </c>
      <c r="AH58">
        <v>85.23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</v>
      </c>
      <c r="AO58">
        <v>0.20932799999999999</v>
      </c>
      <c r="AP58">
        <v>1.7934000000000001</v>
      </c>
      <c r="AQ58">
        <v>19.152000000000001</v>
      </c>
      <c r="AR58">
        <v>50.783999999999999</v>
      </c>
      <c r="AS58">
        <v>31.897383000000001</v>
      </c>
      <c r="AT58">
        <v>9.5584000000000007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2950.4711260000008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4.5406000000000004</v>
      </c>
      <c r="K59">
        <v>686.77995799999997</v>
      </c>
      <c r="L59">
        <v>653.15</v>
      </c>
      <c r="M59">
        <v>83</v>
      </c>
      <c r="N59">
        <v>118.125</v>
      </c>
      <c r="O59">
        <v>123.66562500000001</v>
      </c>
      <c r="P59">
        <v>125.58750000000001</v>
      </c>
      <c r="Q59">
        <v>10.56</v>
      </c>
      <c r="R59">
        <v>42.390099999999997</v>
      </c>
      <c r="S59">
        <v>26.3901</v>
      </c>
      <c r="T59">
        <v>0</v>
      </c>
      <c r="U59">
        <v>418.77</v>
      </c>
      <c r="V59">
        <v>13.205</v>
      </c>
      <c r="W59">
        <v>46.399079999999998</v>
      </c>
      <c r="X59">
        <v>147.515624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18.229800000000001</v>
      </c>
      <c r="AE59">
        <v>46.829500000000003</v>
      </c>
      <c r="AF59">
        <v>8.8740000000000006</v>
      </c>
      <c r="AG59">
        <v>17.088000000000001</v>
      </c>
      <c r="AH59">
        <v>85.23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</v>
      </c>
      <c r="AO59">
        <v>0.20521200000000001</v>
      </c>
      <c r="AP59">
        <v>6.2769000000000004</v>
      </c>
      <c r="AQ59">
        <v>19.152000000000001</v>
      </c>
      <c r="AR59">
        <v>50.783999999999999</v>
      </c>
      <c r="AS59">
        <v>31.897383000000001</v>
      </c>
      <c r="AT59">
        <v>10.8584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2956.2505100000008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4.5406000000000004</v>
      </c>
      <c r="K60">
        <v>686.77995799999997</v>
      </c>
      <c r="L60">
        <v>653.15</v>
      </c>
      <c r="M60">
        <v>83</v>
      </c>
      <c r="N60">
        <v>118.125</v>
      </c>
      <c r="O60">
        <v>123.66562500000001</v>
      </c>
      <c r="P60">
        <v>125.58750000000001</v>
      </c>
      <c r="Q60">
        <v>10.56</v>
      </c>
      <c r="R60">
        <v>42.390099999999997</v>
      </c>
      <c r="S60">
        <v>26.3901</v>
      </c>
      <c r="T60">
        <v>0</v>
      </c>
      <c r="U60">
        <v>418.77</v>
      </c>
      <c r="V60">
        <v>13.205</v>
      </c>
      <c r="W60">
        <v>46.399079999999998</v>
      </c>
      <c r="X60">
        <v>147.515624</v>
      </c>
      <c r="Y60">
        <v>0</v>
      </c>
      <c r="Z60">
        <v>6.5537999999999998</v>
      </c>
      <c r="AA60">
        <v>14.04936</v>
      </c>
      <c r="AB60">
        <v>39.510120000000001</v>
      </c>
      <c r="AC60">
        <v>29.062808</v>
      </c>
      <c r="AD60">
        <v>18.229800000000001</v>
      </c>
      <c r="AE60">
        <v>46.829500000000003</v>
      </c>
      <c r="AF60">
        <v>8.8740000000000006</v>
      </c>
      <c r="AG60">
        <v>17.088000000000001</v>
      </c>
      <c r="AH60">
        <v>85.23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</v>
      </c>
      <c r="AO60">
        <v>0.204624</v>
      </c>
      <c r="AP60">
        <v>6.2769000000000004</v>
      </c>
      <c r="AQ60">
        <v>19.152000000000001</v>
      </c>
      <c r="AR60">
        <v>50.783999999999999</v>
      </c>
      <c r="AS60">
        <v>31.897383000000001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2969.3288820000007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4.5406000000000004</v>
      </c>
      <c r="K61">
        <v>686.77995799999997</v>
      </c>
      <c r="L61">
        <v>653.15</v>
      </c>
      <c r="M61">
        <v>83</v>
      </c>
      <c r="N61">
        <v>118.125</v>
      </c>
      <c r="O61">
        <v>123.66562500000001</v>
      </c>
      <c r="P61">
        <v>125.58750000000001</v>
      </c>
      <c r="Q61">
        <v>10.56</v>
      </c>
      <c r="R61">
        <v>42.390099999999997</v>
      </c>
      <c r="S61">
        <v>26.3901</v>
      </c>
      <c r="T61">
        <v>0</v>
      </c>
      <c r="U61">
        <v>418.77</v>
      </c>
      <c r="V61">
        <v>13.205</v>
      </c>
      <c r="W61">
        <v>46.399079999999998</v>
      </c>
      <c r="X61">
        <v>147.515624</v>
      </c>
      <c r="Y61">
        <v>0</v>
      </c>
      <c r="Z61">
        <v>6.5537999999999998</v>
      </c>
      <c r="AA61">
        <v>14.04936</v>
      </c>
      <c r="AB61">
        <v>39.510120000000001</v>
      </c>
      <c r="AC61">
        <v>29.062808</v>
      </c>
      <c r="AD61">
        <v>18.229800000000001</v>
      </c>
      <c r="AE61">
        <v>46.829500000000003</v>
      </c>
      <c r="AF61">
        <v>8.8740000000000006</v>
      </c>
      <c r="AG61">
        <v>17.088000000000001</v>
      </c>
      <c r="AH61">
        <v>85.23</v>
      </c>
      <c r="AI61">
        <v>0</v>
      </c>
      <c r="AJ61">
        <v>0</v>
      </c>
      <c r="AK61">
        <v>50.76</v>
      </c>
      <c r="AL61">
        <v>34.86</v>
      </c>
      <c r="AM61">
        <v>5.2786799999999996</v>
      </c>
      <c r="AN61">
        <v>0</v>
      </c>
      <c r="AO61">
        <v>0.19580400000000001</v>
      </c>
      <c r="AP61">
        <v>6.2769000000000004</v>
      </c>
      <c r="AQ61">
        <v>28.728000000000002</v>
      </c>
      <c r="AR61">
        <v>50.783999999999999</v>
      </c>
      <c r="AS61">
        <v>31.897383000000001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2984.1747420000006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4.5406000000000004</v>
      </c>
      <c r="K62">
        <v>686.77995799999997</v>
      </c>
      <c r="L62">
        <v>653.15</v>
      </c>
      <c r="M62">
        <v>83</v>
      </c>
      <c r="N62">
        <v>118.125</v>
      </c>
      <c r="O62">
        <v>123.66562500000001</v>
      </c>
      <c r="P62">
        <v>125.58750000000001</v>
      </c>
      <c r="Q62">
        <v>10.56</v>
      </c>
      <c r="R62">
        <v>42.390099999999997</v>
      </c>
      <c r="S62">
        <v>26.3901</v>
      </c>
      <c r="T62">
        <v>0</v>
      </c>
      <c r="U62">
        <v>418.77</v>
      </c>
      <c r="V62">
        <v>13.205</v>
      </c>
      <c r="W62">
        <v>46.399079999999998</v>
      </c>
      <c r="X62">
        <v>147.515624</v>
      </c>
      <c r="Y62">
        <v>0</v>
      </c>
      <c r="Z62">
        <v>6.5537999999999998</v>
      </c>
      <c r="AA62">
        <v>14.04936</v>
      </c>
      <c r="AB62">
        <v>39.510120000000001</v>
      </c>
      <c r="AC62">
        <v>29.062808</v>
      </c>
      <c r="AD62">
        <v>18.229800000000001</v>
      </c>
      <c r="AE62">
        <v>46.829500000000003</v>
      </c>
      <c r="AF62">
        <v>8.8740000000000006</v>
      </c>
      <c r="AG62">
        <v>17.088000000000001</v>
      </c>
      <c r="AH62">
        <v>85.23</v>
      </c>
      <c r="AI62">
        <v>0</v>
      </c>
      <c r="AJ62">
        <v>0</v>
      </c>
      <c r="AK62">
        <v>50.76</v>
      </c>
      <c r="AL62">
        <v>34.86</v>
      </c>
      <c r="AM62">
        <v>5.2786799999999996</v>
      </c>
      <c r="AN62">
        <v>0</v>
      </c>
      <c r="AO62">
        <v>0.19697999999999999</v>
      </c>
      <c r="AP62">
        <v>6.2769000000000004</v>
      </c>
      <c r="AQ62">
        <v>28.728000000000002</v>
      </c>
      <c r="AR62">
        <v>50.783999999999999</v>
      </c>
      <c r="AS62">
        <v>31.897383000000001</v>
      </c>
      <c r="AT62">
        <v>9.8879999999999999</v>
      </c>
      <c r="AU62">
        <v>0</v>
      </c>
      <c r="AV62">
        <v>0</v>
      </c>
      <c r="AW62">
        <v>0</v>
      </c>
      <c r="AX62">
        <v>2.5044</v>
      </c>
      <c r="AY62">
        <v>0</v>
      </c>
      <c r="AZ62">
        <v>0</v>
      </c>
      <c r="BA62">
        <f t="shared" si="0"/>
        <v>2986.6803180000006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4.5406000000000004</v>
      </c>
      <c r="K63">
        <v>686.77995799999997</v>
      </c>
      <c r="L63">
        <v>653.15</v>
      </c>
      <c r="M63">
        <v>83</v>
      </c>
      <c r="N63">
        <v>118.125</v>
      </c>
      <c r="O63">
        <v>123.66562500000001</v>
      </c>
      <c r="P63">
        <v>125.58750000000001</v>
      </c>
      <c r="Q63">
        <v>10.56</v>
      </c>
      <c r="R63">
        <v>42.390099999999997</v>
      </c>
      <c r="S63">
        <v>26.3901</v>
      </c>
      <c r="T63">
        <v>0</v>
      </c>
      <c r="U63">
        <v>418.77</v>
      </c>
      <c r="V63">
        <v>13.205</v>
      </c>
      <c r="W63">
        <v>46.399079999999998</v>
      </c>
      <c r="X63">
        <v>147.515624</v>
      </c>
      <c r="Y63">
        <v>0</v>
      </c>
      <c r="Z63">
        <v>6.5537999999999998</v>
      </c>
      <c r="AA63">
        <v>14.04936</v>
      </c>
      <c r="AB63">
        <v>39.510120000000001</v>
      </c>
      <c r="AC63">
        <v>29.062808</v>
      </c>
      <c r="AD63">
        <v>18.229800000000001</v>
      </c>
      <c r="AE63">
        <v>46.829500000000003</v>
      </c>
      <c r="AF63">
        <v>8.8740000000000006</v>
      </c>
      <c r="AG63">
        <v>17.088000000000001</v>
      </c>
      <c r="AH63">
        <v>85.23</v>
      </c>
      <c r="AI63">
        <v>0</v>
      </c>
      <c r="AJ63">
        <v>0</v>
      </c>
      <c r="AK63">
        <v>50.76</v>
      </c>
      <c r="AL63">
        <v>34.86</v>
      </c>
      <c r="AM63">
        <v>5.2786799999999996</v>
      </c>
      <c r="AN63">
        <v>0</v>
      </c>
      <c r="AO63">
        <v>0.198156</v>
      </c>
      <c r="AP63">
        <v>2.4339</v>
      </c>
      <c r="AQ63">
        <v>28.728000000000002</v>
      </c>
      <c r="AR63">
        <v>50.783999999999999</v>
      </c>
      <c r="AS63">
        <v>31.897383000000001</v>
      </c>
      <c r="AT63">
        <v>9.8879999999999999</v>
      </c>
      <c r="AU63">
        <v>0</v>
      </c>
      <c r="AV63">
        <v>0</v>
      </c>
      <c r="AW63">
        <v>0</v>
      </c>
      <c r="AX63">
        <v>2.5044</v>
      </c>
      <c r="AY63">
        <v>0</v>
      </c>
      <c r="AZ63">
        <v>0</v>
      </c>
      <c r="BA63">
        <f t="shared" si="0"/>
        <v>2982.8384940000005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4.5406000000000004</v>
      </c>
      <c r="K64">
        <v>686.77995799999997</v>
      </c>
      <c r="L64">
        <v>653.15</v>
      </c>
      <c r="M64">
        <v>83</v>
      </c>
      <c r="N64">
        <v>118.125</v>
      </c>
      <c r="O64">
        <v>123.66562500000001</v>
      </c>
      <c r="P64">
        <v>125.58750000000001</v>
      </c>
      <c r="Q64">
        <v>10.56</v>
      </c>
      <c r="R64">
        <v>42.390099999999997</v>
      </c>
      <c r="S64">
        <v>26.3901</v>
      </c>
      <c r="T64">
        <v>0</v>
      </c>
      <c r="U64">
        <v>418.77</v>
      </c>
      <c r="V64">
        <v>13.205</v>
      </c>
      <c r="W64">
        <v>46.399079999999998</v>
      </c>
      <c r="X64">
        <v>147.515624</v>
      </c>
      <c r="Y64">
        <v>0</v>
      </c>
      <c r="Z64">
        <v>6.5537999999999998</v>
      </c>
      <c r="AA64">
        <v>14.04936</v>
      </c>
      <c r="AB64">
        <v>39.510120000000001</v>
      </c>
      <c r="AC64">
        <v>29.062808</v>
      </c>
      <c r="AD64">
        <v>18.229800000000001</v>
      </c>
      <c r="AE64">
        <v>46.829500000000003</v>
      </c>
      <c r="AF64">
        <v>8.8740000000000006</v>
      </c>
      <c r="AG64">
        <v>17.088000000000001</v>
      </c>
      <c r="AH64">
        <v>85.23</v>
      </c>
      <c r="AI64">
        <v>0</v>
      </c>
      <c r="AJ64">
        <v>0</v>
      </c>
      <c r="AK64">
        <v>50.76</v>
      </c>
      <c r="AL64">
        <v>34.86</v>
      </c>
      <c r="AM64">
        <v>5.2786799999999996</v>
      </c>
      <c r="AN64">
        <v>0</v>
      </c>
      <c r="AO64">
        <v>0.19639200000000001</v>
      </c>
      <c r="AP64">
        <v>2.4339</v>
      </c>
      <c r="AQ64">
        <v>28.728000000000002</v>
      </c>
      <c r="AR64">
        <v>50.783999999999999</v>
      </c>
      <c r="AS64">
        <v>31.897383000000001</v>
      </c>
      <c r="AT64">
        <v>9.8879999999999999</v>
      </c>
      <c r="AU64">
        <v>0</v>
      </c>
      <c r="AV64">
        <v>0</v>
      </c>
      <c r="AW64">
        <v>0</v>
      </c>
      <c r="AX64">
        <v>2.5044</v>
      </c>
      <c r="AY64">
        <v>0</v>
      </c>
      <c r="AZ64">
        <v>0</v>
      </c>
      <c r="BA64">
        <f t="shared" si="0"/>
        <v>2982.8367300000004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4.5406000000000004</v>
      </c>
      <c r="K65">
        <v>686.77995799999997</v>
      </c>
      <c r="L65">
        <v>653.15</v>
      </c>
      <c r="M65">
        <v>83</v>
      </c>
      <c r="N65">
        <v>118.125</v>
      </c>
      <c r="O65">
        <v>123.66562500000001</v>
      </c>
      <c r="P65">
        <v>125.58750000000001</v>
      </c>
      <c r="Q65">
        <v>10.56</v>
      </c>
      <c r="R65">
        <v>42.390099999999997</v>
      </c>
      <c r="S65">
        <v>26.3901</v>
      </c>
      <c r="T65">
        <v>0</v>
      </c>
      <c r="U65">
        <v>418.77</v>
      </c>
      <c r="V65">
        <v>13.205</v>
      </c>
      <c r="W65">
        <v>46.399079999999998</v>
      </c>
      <c r="X65">
        <v>147.515624</v>
      </c>
      <c r="Y65">
        <v>0</v>
      </c>
      <c r="Z65">
        <v>11.66</v>
      </c>
      <c r="AA65">
        <v>14.04936</v>
      </c>
      <c r="AB65">
        <v>26.260100000000001</v>
      </c>
      <c r="AC65">
        <v>19.35568</v>
      </c>
      <c r="AD65">
        <v>18.229800000000001</v>
      </c>
      <c r="AE65">
        <v>46.829500000000003</v>
      </c>
      <c r="AF65">
        <v>8.8740000000000006</v>
      </c>
      <c r="AG65">
        <v>17.088000000000001</v>
      </c>
      <c r="AH65">
        <v>85.23</v>
      </c>
      <c r="AI65">
        <v>0</v>
      </c>
      <c r="AJ65">
        <v>0</v>
      </c>
      <c r="AK65">
        <v>50.76</v>
      </c>
      <c r="AL65">
        <v>34.86</v>
      </c>
      <c r="AM65">
        <v>5.2786799999999996</v>
      </c>
      <c r="AN65">
        <v>0</v>
      </c>
      <c r="AO65">
        <v>0.26107200000000003</v>
      </c>
      <c r="AP65">
        <v>2.4339</v>
      </c>
      <c r="AQ65">
        <v>28.728000000000002</v>
      </c>
      <c r="AR65">
        <v>50.783999999999999</v>
      </c>
      <c r="AS65">
        <v>31.897383000000001</v>
      </c>
      <c r="AT65">
        <v>13.4312</v>
      </c>
      <c r="AU65">
        <v>0</v>
      </c>
      <c r="AV65">
        <v>0</v>
      </c>
      <c r="AW65">
        <v>0</v>
      </c>
      <c r="AX65">
        <v>2.5044</v>
      </c>
      <c r="AY65">
        <v>0</v>
      </c>
      <c r="AZ65">
        <v>0</v>
      </c>
      <c r="BA65">
        <f t="shared" si="0"/>
        <v>2968.5936620000002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4.5406000000000004</v>
      </c>
      <c r="K66">
        <v>686.77995799999997</v>
      </c>
      <c r="L66">
        <v>653.15</v>
      </c>
      <c r="M66">
        <v>83</v>
      </c>
      <c r="N66">
        <v>118.125</v>
      </c>
      <c r="O66">
        <v>123.66562500000001</v>
      </c>
      <c r="P66">
        <v>125.58750000000001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13.205</v>
      </c>
      <c r="W66">
        <v>46.399079999999998</v>
      </c>
      <c r="X66">
        <v>147.515624</v>
      </c>
      <c r="Y66">
        <v>0</v>
      </c>
      <c r="Z66">
        <v>13.1076</v>
      </c>
      <c r="AA66">
        <v>15.167999999999999</v>
      </c>
      <c r="AB66">
        <v>26.260100000000001</v>
      </c>
      <c r="AC66">
        <v>19.35568</v>
      </c>
      <c r="AD66">
        <v>18.229800000000001</v>
      </c>
      <c r="AE66">
        <v>46.829500000000003</v>
      </c>
      <c r="AF66">
        <v>8.8740000000000006</v>
      </c>
      <c r="AG66">
        <v>17.088000000000001</v>
      </c>
      <c r="AH66">
        <v>85.23</v>
      </c>
      <c r="AI66">
        <v>0</v>
      </c>
      <c r="AJ66">
        <v>0</v>
      </c>
      <c r="AK66">
        <v>50.76</v>
      </c>
      <c r="AL66">
        <v>34.86</v>
      </c>
      <c r="AM66">
        <v>9.3309999999999995</v>
      </c>
      <c r="AN66">
        <v>0</v>
      </c>
      <c r="AO66">
        <v>9.9959999999999993E-2</v>
      </c>
      <c r="AP66">
        <v>2.4339</v>
      </c>
      <c r="AQ66">
        <v>28.728000000000002</v>
      </c>
      <c r="AR66">
        <v>50.783999999999999</v>
      </c>
      <c r="AS66">
        <v>31.897383000000001</v>
      </c>
      <c r="AT66">
        <v>9.8879999999999999</v>
      </c>
      <c r="AU66">
        <v>0</v>
      </c>
      <c r="AV66">
        <v>0</v>
      </c>
      <c r="AW66">
        <v>0</v>
      </c>
      <c r="AX66">
        <v>2.5044</v>
      </c>
      <c r="AY66">
        <v>0</v>
      </c>
      <c r="AZ66">
        <v>0</v>
      </c>
      <c r="BA66">
        <f t="shared" si="0"/>
        <v>2971.5079100000007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4.5406000000000004</v>
      </c>
      <c r="K67">
        <v>686.77995799999997</v>
      </c>
      <c r="L67">
        <v>653.15</v>
      </c>
      <c r="M67">
        <v>83</v>
      </c>
      <c r="N67">
        <v>118.125</v>
      </c>
      <c r="O67">
        <v>123.66562500000001</v>
      </c>
      <c r="P67">
        <v>125.58750000000001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13.205</v>
      </c>
      <c r="W67">
        <v>46.399079999999998</v>
      </c>
      <c r="X67">
        <v>147.515624</v>
      </c>
      <c r="Y67">
        <v>0</v>
      </c>
      <c r="Z67">
        <v>13.1076</v>
      </c>
      <c r="AA67">
        <v>28.09872</v>
      </c>
      <c r="AB67">
        <v>26.260100000000001</v>
      </c>
      <c r="AC67">
        <v>19.35568</v>
      </c>
      <c r="AD67">
        <v>27.3447</v>
      </c>
      <c r="AE67">
        <v>46.829500000000003</v>
      </c>
      <c r="AF67">
        <v>17.748000000000001</v>
      </c>
      <c r="AG67">
        <v>17.088000000000001</v>
      </c>
      <c r="AH67">
        <v>70.172700000000006</v>
      </c>
      <c r="AI67">
        <v>0</v>
      </c>
      <c r="AJ67">
        <v>0</v>
      </c>
      <c r="AK67">
        <v>50.76</v>
      </c>
      <c r="AL67">
        <v>34.86</v>
      </c>
      <c r="AM67">
        <v>10.557359999999999</v>
      </c>
      <c r="AN67">
        <v>0</v>
      </c>
      <c r="AO67">
        <v>0</v>
      </c>
      <c r="AP67">
        <v>2.4339</v>
      </c>
      <c r="AQ67">
        <v>28.728000000000002</v>
      </c>
      <c r="AR67">
        <v>50.783999999999999</v>
      </c>
      <c r="AS67">
        <v>31.897383000000001</v>
      </c>
      <c r="AT67">
        <v>14.3376</v>
      </c>
      <c r="AU67">
        <v>0</v>
      </c>
      <c r="AV67">
        <v>0</v>
      </c>
      <c r="AW67">
        <v>0</v>
      </c>
      <c r="AX67">
        <v>2.5044</v>
      </c>
      <c r="AY67">
        <v>0</v>
      </c>
      <c r="AZ67">
        <v>0</v>
      </c>
      <c r="BA67">
        <f t="shared" si="0"/>
        <v>2992.9462300000005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4.5406000000000004</v>
      </c>
      <c r="K68">
        <v>686.77995799999997</v>
      </c>
      <c r="L68">
        <v>653.15</v>
      </c>
      <c r="M68">
        <v>83</v>
      </c>
      <c r="N68">
        <v>118.125</v>
      </c>
      <c r="O68">
        <v>123.66562500000001</v>
      </c>
      <c r="P68">
        <v>125.58750000000001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13.205</v>
      </c>
      <c r="W68">
        <v>46.399079999999998</v>
      </c>
      <c r="X68">
        <v>147.515624</v>
      </c>
      <c r="Y68">
        <v>0</v>
      </c>
      <c r="Z68">
        <v>13.1076</v>
      </c>
      <c r="AA68">
        <v>28.09872</v>
      </c>
      <c r="AB68">
        <v>26.260100000000001</v>
      </c>
      <c r="AC68">
        <v>19.35568</v>
      </c>
      <c r="AD68">
        <v>27.3447</v>
      </c>
      <c r="AE68">
        <v>46.829500000000003</v>
      </c>
      <c r="AF68">
        <v>17.748000000000001</v>
      </c>
      <c r="AG68">
        <v>17.088000000000001</v>
      </c>
      <c r="AH68">
        <v>70.172700000000006</v>
      </c>
      <c r="AI68">
        <v>0</v>
      </c>
      <c r="AJ68">
        <v>0</v>
      </c>
      <c r="AK68">
        <v>50.76</v>
      </c>
      <c r="AL68">
        <v>34.86</v>
      </c>
      <c r="AM68">
        <v>10.557359999999999</v>
      </c>
      <c r="AN68">
        <v>0</v>
      </c>
      <c r="AO68">
        <v>0</v>
      </c>
      <c r="AP68">
        <v>2.4339</v>
      </c>
      <c r="AQ68">
        <v>28.728000000000002</v>
      </c>
      <c r="AR68">
        <v>50.783999999999999</v>
      </c>
      <c r="AS68">
        <v>31.897383000000001</v>
      </c>
      <c r="AT68">
        <v>14.3376</v>
      </c>
      <c r="AU68">
        <v>0</v>
      </c>
      <c r="AV68">
        <v>0</v>
      </c>
      <c r="AW68">
        <v>0</v>
      </c>
      <c r="AX68">
        <v>2.5044</v>
      </c>
      <c r="AY68">
        <v>0</v>
      </c>
      <c r="AZ68">
        <v>0</v>
      </c>
      <c r="BA68">
        <f t="shared" ref="BA68:BA99" si="1">SUM(B68:AZ68)</f>
        <v>2992.9462300000005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4.5406000000000004</v>
      </c>
      <c r="K69">
        <v>686.77995799999997</v>
      </c>
      <c r="L69">
        <v>653.15</v>
      </c>
      <c r="M69">
        <v>83</v>
      </c>
      <c r="N69">
        <v>118.125</v>
      </c>
      <c r="O69">
        <v>123.66562500000001</v>
      </c>
      <c r="P69">
        <v>125.58750000000001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13.205</v>
      </c>
      <c r="W69">
        <v>46.399079999999998</v>
      </c>
      <c r="X69">
        <v>147.515624</v>
      </c>
      <c r="Y69">
        <v>0</v>
      </c>
      <c r="Z69">
        <v>13.1076</v>
      </c>
      <c r="AA69">
        <v>28.09872</v>
      </c>
      <c r="AB69">
        <v>26.260100000000001</v>
      </c>
      <c r="AC69">
        <v>19.35568</v>
      </c>
      <c r="AD69">
        <v>27.3447</v>
      </c>
      <c r="AE69">
        <v>46.829500000000003</v>
      </c>
      <c r="AF69">
        <v>17.748000000000001</v>
      </c>
      <c r="AG69">
        <v>17.088000000000001</v>
      </c>
      <c r="AH69">
        <v>70.172700000000006</v>
      </c>
      <c r="AI69">
        <v>0</v>
      </c>
      <c r="AJ69">
        <v>0</v>
      </c>
      <c r="AK69">
        <v>50.76</v>
      </c>
      <c r="AL69">
        <v>34.86</v>
      </c>
      <c r="AM69">
        <v>10.557359999999999</v>
      </c>
      <c r="AN69">
        <v>0</v>
      </c>
      <c r="AO69">
        <v>0</v>
      </c>
      <c r="AP69">
        <v>2.4339</v>
      </c>
      <c r="AQ69">
        <v>28.728000000000002</v>
      </c>
      <c r="AR69">
        <v>50.783999999999999</v>
      </c>
      <c r="AS69">
        <v>31.897383000000001</v>
      </c>
      <c r="AT69">
        <v>14.3376</v>
      </c>
      <c r="AU69">
        <v>0</v>
      </c>
      <c r="AV69">
        <v>0</v>
      </c>
      <c r="AW69">
        <v>0</v>
      </c>
      <c r="AX69">
        <v>2.1920000000000002</v>
      </c>
      <c r="AY69">
        <v>0</v>
      </c>
      <c r="AZ69">
        <v>0</v>
      </c>
      <c r="BA69">
        <f t="shared" si="1"/>
        <v>2992.6338300000007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4.5406000000000004</v>
      </c>
      <c r="K70">
        <v>686.77995799999997</v>
      </c>
      <c r="L70">
        <v>653.15</v>
      </c>
      <c r="M70">
        <v>83</v>
      </c>
      <c r="N70">
        <v>118.125</v>
      </c>
      <c r="O70">
        <v>123.66562500000001</v>
      </c>
      <c r="P70">
        <v>125.58750000000001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13.205</v>
      </c>
      <c r="W70">
        <v>46.399079999999998</v>
      </c>
      <c r="X70">
        <v>147.515624</v>
      </c>
      <c r="Y70">
        <v>0</v>
      </c>
      <c r="Z70">
        <v>13.1076</v>
      </c>
      <c r="AA70">
        <v>28.09872</v>
      </c>
      <c r="AB70">
        <v>26.260100000000001</v>
      </c>
      <c r="AC70">
        <v>19.35568</v>
      </c>
      <c r="AD70">
        <v>27.3447</v>
      </c>
      <c r="AE70">
        <v>46.829500000000003</v>
      </c>
      <c r="AF70">
        <v>17.748000000000001</v>
      </c>
      <c r="AG70">
        <v>17.088000000000001</v>
      </c>
      <c r="AH70">
        <v>70.172700000000006</v>
      </c>
      <c r="AI70">
        <v>0</v>
      </c>
      <c r="AJ70">
        <v>0</v>
      </c>
      <c r="AK70">
        <v>50.76</v>
      </c>
      <c r="AL70">
        <v>34.86</v>
      </c>
      <c r="AM70">
        <v>10.557359999999999</v>
      </c>
      <c r="AN70">
        <v>0</v>
      </c>
      <c r="AO70">
        <v>0</v>
      </c>
      <c r="AP70">
        <v>2.4339</v>
      </c>
      <c r="AQ70">
        <v>28.728000000000002</v>
      </c>
      <c r="AR70">
        <v>50.783999999999999</v>
      </c>
      <c r="AS70">
        <v>31.897383000000001</v>
      </c>
      <c r="AT70">
        <v>14.3376</v>
      </c>
      <c r="AU70">
        <v>0</v>
      </c>
      <c r="AV70">
        <v>0</v>
      </c>
      <c r="AW70">
        <v>0</v>
      </c>
      <c r="AX70">
        <v>2.1920000000000002</v>
      </c>
      <c r="AY70">
        <v>0</v>
      </c>
      <c r="AZ70">
        <v>0</v>
      </c>
      <c r="BA70">
        <f t="shared" si="1"/>
        <v>2992.6338300000007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4.5406000000000004</v>
      </c>
      <c r="K71">
        <v>686.77995799999997</v>
      </c>
      <c r="L71">
        <v>653.15</v>
      </c>
      <c r="M71">
        <v>83</v>
      </c>
      <c r="N71">
        <v>118.125</v>
      </c>
      <c r="O71">
        <v>123.66562500000001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13.205</v>
      </c>
      <c r="W71">
        <v>46.399079999999998</v>
      </c>
      <c r="X71">
        <v>147.515624</v>
      </c>
      <c r="Y71">
        <v>0</v>
      </c>
      <c r="Z71">
        <v>13.1076</v>
      </c>
      <c r="AA71">
        <v>28.09872</v>
      </c>
      <c r="AB71">
        <v>26.260100000000001</v>
      </c>
      <c r="AC71">
        <v>19.35568</v>
      </c>
      <c r="AD71">
        <v>27.3447</v>
      </c>
      <c r="AE71">
        <v>46.829500000000003</v>
      </c>
      <c r="AF71">
        <v>26.622</v>
      </c>
      <c r="AG71">
        <v>17.088000000000001</v>
      </c>
      <c r="AH71">
        <v>70.172700000000006</v>
      </c>
      <c r="AI71">
        <v>2.5459999999999998</v>
      </c>
      <c r="AJ71">
        <v>0</v>
      </c>
      <c r="AK71">
        <v>50.76</v>
      </c>
      <c r="AL71">
        <v>34.86</v>
      </c>
      <c r="AM71">
        <v>15.836040000000001</v>
      </c>
      <c r="AN71">
        <v>0</v>
      </c>
      <c r="AO71">
        <v>0</v>
      </c>
      <c r="AP71">
        <v>2.4339</v>
      </c>
      <c r="AQ71">
        <v>28.728000000000002</v>
      </c>
      <c r="AR71">
        <v>50.783999999999999</v>
      </c>
      <c r="AS71">
        <v>31.897383000000001</v>
      </c>
      <c r="AT71">
        <v>9.8879999999999999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v>0</v>
      </c>
      <c r="BA71">
        <f t="shared" si="1"/>
        <v>3004.8829100000007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4.5406000000000004</v>
      </c>
      <c r="K72">
        <v>686.77995799999997</v>
      </c>
      <c r="L72">
        <v>653.15</v>
      </c>
      <c r="M72">
        <v>83</v>
      </c>
      <c r="N72">
        <v>118.125</v>
      </c>
      <c r="O72">
        <v>123.66562500000001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13.205</v>
      </c>
      <c r="W72">
        <v>46.399079999999998</v>
      </c>
      <c r="X72">
        <v>147.515624</v>
      </c>
      <c r="Y72">
        <v>0</v>
      </c>
      <c r="Z72">
        <v>13.1076</v>
      </c>
      <c r="AA72">
        <v>28.09872</v>
      </c>
      <c r="AB72">
        <v>26.260100000000001</v>
      </c>
      <c r="AC72">
        <v>19.35568</v>
      </c>
      <c r="AD72">
        <v>27.3447</v>
      </c>
      <c r="AE72">
        <v>46.829500000000003</v>
      </c>
      <c r="AF72">
        <v>26.622</v>
      </c>
      <c r="AG72">
        <v>17.088000000000001</v>
      </c>
      <c r="AH72">
        <v>70.172700000000006</v>
      </c>
      <c r="AI72">
        <v>12.73</v>
      </c>
      <c r="AJ72">
        <v>0</v>
      </c>
      <c r="AK72">
        <v>50.76</v>
      </c>
      <c r="AL72">
        <v>58.1</v>
      </c>
      <c r="AM72">
        <v>15.836040000000001</v>
      </c>
      <c r="AN72">
        <v>0</v>
      </c>
      <c r="AO72">
        <v>0</v>
      </c>
      <c r="AP72">
        <v>2.4339</v>
      </c>
      <c r="AQ72">
        <v>28.728000000000002</v>
      </c>
      <c r="AR72">
        <v>50.783999999999999</v>
      </c>
      <c r="AS72">
        <v>31.897383000000001</v>
      </c>
      <c r="AT72">
        <v>14.3376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v>0</v>
      </c>
      <c r="BA72">
        <f t="shared" si="1"/>
        <v>3042.7565100000006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4.5406000000000004</v>
      </c>
      <c r="K73">
        <v>686.77995799999997</v>
      </c>
      <c r="L73">
        <v>653.15</v>
      </c>
      <c r="M73">
        <v>83</v>
      </c>
      <c r="N73">
        <v>118.125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13.205</v>
      </c>
      <c r="W73">
        <v>46.399079999999998</v>
      </c>
      <c r="X73">
        <v>147.515624</v>
      </c>
      <c r="Y73">
        <v>0</v>
      </c>
      <c r="Z73">
        <v>13.1076</v>
      </c>
      <c r="AA73">
        <v>28.09872</v>
      </c>
      <c r="AB73">
        <v>39.510120000000001</v>
      </c>
      <c r="AC73">
        <v>19.35568</v>
      </c>
      <c r="AD73">
        <v>27.3447</v>
      </c>
      <c r="AE73">
        <v>46.829500000000003</v>
      </c>
      <c r="AF73">
        <v>26.622</v>
      </c>
      <c r="AG73">
        <v>17.088000000000001</v>
      </c>
      <c r="AH73">
        <v>70.172700000000006</v>
      </c>
      <c r="AI73">
        <v>12.73</v>
      </c>
      <c r="AJ73">
        <v>0</v>
      </c>
      <c r="AK73">
        <v>50.76</v>
      </c>
      <c r="AL73">
        <v>58.1</v>
      </c>
      <c r="AM73">
        <v>15.836040000000001</v>
      </c>
      <c r="AN73">
        <v>0</v>
      </c>
      <c r="AO73">
        <v>0</v>
      </c>
      <c r="AP73">
        <v>2.4339</v>
      </c>
      <c r="AQ73">
        <v>28.728000000000002</v>
      </c>
      <c r="AR73">
        <v>50.783999999999999</v>
      </c>
      <c r="AS73">
        <v>31.897383000000001</v>
      </c>
      <c r="AT73">
        <v>13.183999999999999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v>0</v>
      </c>
      <c r="BA73">
        <f t="shared" si="1"/>
        <v>3054.8529300000009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4.5406000000000004</v>
      </c>
      <c r="K74">
        <v>686.77995799999997</v>
      </c>
      <c r="L74">
        <v>653.15</v>
      </c>
      <c r="M74">
        <v>83</v>
      </c>
      <c r="N74">
        <v>118.125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13.205</v>
      </c>
      <c r="W74">
        <v>46.399079999999998</v>
      </c>
      <c r="X74">
        <v>147.515624</v>
      </c>
      <c r="Y74">
        <v>0</v>
      </c>
      <c r="Z74">
        <v>13.1076</v>
      </c>
      <c r="AA74">
        <v>28.09872</v>
      </c>
      <c r="AB74">
        <v>39.510120000000001</v>
      </c>
      <c r="AC74">
        <v>19.35568</v>
      </c>
      <c r="AD74">
        <v>27.3447</v>
      </c>
      <c r="AE74">
        <v>46.829500000000003</v>
      </c>
      <c r="AF74">
        <v>26.622</v>
      </c>
      <c r="AG74">
        <v>17.088000000000001</v>
      </c>
      <c r="AH74">
        <v>70.172700000000006</v>
      </c>
      <c r="AI74">
        <v>12.73</v>
      </c>
      <c r="AJ74">
        <v>0</v>
      </c>
      <c r="AK74">
        <v>50.76</v>
      </c>
      <c r="AL74">
        <v>58.1</v>
      </c>
      <c r="AM74">
        <v>15.836040000000001</v>
      </c>
      <c r="AN74">
        <v>0</v>
      </c>
      <c r="AO74">
        <v>0</v>
      </c>
      <c r="AP74">
        <v>2.4339</v>
      </c>
      <c r="AQ74">
        <v>28.728000000000002</v>
      </c>
      <c r="AR74">
        <v>50.783999999999999</v>
      </c>
      <c r="AS74">
        <v>31.897383000000001</v>
      </c>
      <c r="AT74">
        <v>11.536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v>0</v>
      </c>
      <c r="BA74">
        <f t="shared" si="1"/>
        <v>3053.2049300000008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4.5406000000000004</v>
      </c>
      <c r="K75">
        <v>686.77995799999997</v>
      </c>
      <c r="L75">
        <v>653.15</v>
      </c>
      <c r="M75">
        <v>83</v>
      </c>
      <c r="N75">
        <v>118.125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13.205</v>
      </c>
      <c r="W75">
        <v>46.399079999999998</v>
      </c>
      <c r="X75">
        <v>147.515624</v>
      </c>
      <c r="Y75">
        <v>0</v>
      </c>
      <c r="Z75">
        <v>13.1076</v>
      </c>
      <c r="AA75">
        <v>28.09872</v>
      </c>
      <c r="AB75">
        <v>39.510120000000001</v>
      </c>
      <c r="AC75">
        <v>19.35568</v>
      </c>
      <c r="AD75">
        <v>36.459600000000002</v>
      </c>
      <c r="AE75">
        <v>46.829500000000003</v>
      </c>
      <c r="AF75">
        <v>26.622</v>
      </c>
      <c r="AG75">
        <v>17.088000000000001</v>
      </c>
      <c r="AH75">
        <v>70.172700000000006</v>
      </c>
      <c r="AI75">
        <v>12.73</v>
      </c>
      <c r="AJ75">
        <v>0</v>
      </c>
      <c r="AK75">
        <v>50.76</v>
      </c>
      <c r="AL75">
        <v>58.1</v>
      </c>
      <c r="AM75">
        <v>15.836040000000001</v>
      </c>
      <c r="AN75">
        <v>0</v>
      </c>
      <c r="AO75">
        <v>0</v>
      </c>
      <c r="AP75">
        <v>2.4339</v>
      </c>
      <c r="AQ75">
        <v>28.728000000000002</v>
      </c>
      <c r="AR75">
        <v>50.783999999999999</v>
      </c>
      <c r="AS75">
        <v>31.897383000000001</v>
      </c>
      <c r="AT75">
        <v>11.536</v>
      </c>
      <c r="AU75">
        <v>0</v>
      </c>
      <c r="AV75">
        <v>0</v>
      </c>
      <c r="AW75">
        <v>0</v>
      </c>
      <c r="AX75">
        <v>2.1920000000000002</v>
      </c>
      <c r="AY75">
        <v>0</v>
      </c>
      <c r="AZ75">
        <v>0</v>
      </c>
      <c r="BA75">
        <f t="shared" si="1"/>
        <v>3062.3198300000008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4.5406000000000004</v>
      </c>
      <c r="K76">
        <v>686.77995799999997</v>
      </c>
      <c r="L76">
        <v>653.15</v>
      </c>
      <c r="M76">
        <v>83</v>
      </c>
      <c r="N76">
        <v>118.125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13.205</v>
      </c>
      <c r="W76">
        <v>46.399079999999998</v>
      </c>
      <c r="X76">
        <v>147.515624</v>
      </c>
      <c r="Y76">
        <v>0</v>
      </c>
      <c r="Z76">
        <v>13.1076</v>
      </c>
      <c r="AA76">
        <v>28.09872</v>
      </c>
      <c r="AB76">
        <v>39.510120000000001</v>
      </c>
      <c r="AC76">
        <v>19.35568</v>
      </c>
      <c r="AD76">
        <v>36.459600000000002</v>
      </c>
      <c r="AE76">
        <v>46.829500000000003</v>
      </c>
      <c r="AF76">
        <v>26.622</v>
      </c>
      <c r="AG76">
        <v>17.088000000000001</v>
      </c>
      <c r="AH76">
        <v>93.563599999999994</v>
      </c>
      <c r="AI76">
        <v>12.73</v>
      </c>
      <c r="AJ76">
        <v>0</v>
      </c>
      <c r="AK76">
        <v>50.76</v>
      </c>
      <c r="AL76">
        <v>58.1</v>
      </c>
      <c r="AM76">
        <v>15.836040000000001</v>
      </c>
      <c r="AN76">
        <v>0</v>
      </c>
      <c r="AO76">
        <v>0</v>
      </c>
      <c r="AP76">
        <v>2.4339</v>
      </c>
      <c r="AQ76">
        <v>28.728000000000002</v>
      </c>
      <c r="AR76">
        <v>50.783999999999999</v>
      </c>
      <c r="AS76">
        <v>31.897383000000001</v>
      </c>
      <c r="AT76">
        <v>11.536</v>
      </c>
      <c r="AU76">
        <v>0</v>
      </c>
      <c r="AV76">
        <v>0</v>
      </c>
      <c r="AW76">
        <v>0</v>
      </c>
      <c r="AX76">
        <v>2.1920000000000002</v>
      </c>
      <c r="AY76">
        <v>0</v>
      </c>
      <c r="AZ76">
        <v>0</v>
      </c>
      <c r="BA76">
        <f t="shared" si="1"/>
        <v>3085.7107300000007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4.5406000000000004</v>
      </c>
      <c r="K77">
        <v>686.77995799999997</v>
      </c>
      <c r="L77">
        <v>653.15</v>
      </c>
      <c r="M77">
        <v>83</v>
      </c>
      <c r="N77">
        <v>118.125</v>
      </c>
      <c r="O77">
        <v>123.66562500000001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13.205</v>
      </c>
      <c r="W77">
        <v>46.399079999999998</v>
      </c>
      <c r="X77">
        <v>147.515624</v>
      </c>
      <c r="Y77">
        <v>0</v>
      </c>
      <c r="Z77">
        <v>13.1076</v>
      </c>
      <c r="AA77">
        <v>28.09872</v>
      </c>
      <c r="AB77">
        <v>39.510120000000001</v>
      </c>
      <c r="AC77">
        <v>29.062808</v>
      </c>
      <c r="AD77">
        <v>36.459600000000002</v>
      </c>
      <c r="AE77">
        <v>46.829500000000003</v>
      </c>
      <c r="AF77">
        <v>26.622</v>
      </c>
      <c r="AG77">
        <v>17.088000000000001</v>
      </c>
      <c r="AH77">
        <v>93.563599999999994</v>
      </c>
      <c r="AI77">
        <v>12.73</v>
      </c>
      <c r="AJ77">
        <v>0</v>
      </c>
      <c r="AK77">
        <v>50.76</v>
      </c>
      <c r="AL77">
        <v>58.1</v>
      </c>
      <c r="AM77">
        <v>15.836040000000001</v>
      </c>
      <c r="AN77">
        <v>0</v>
      </c>
      <c r="AO77">
        <v>0</v>
      </c>
      <c r="AP77">
        <v>2.4339</v>
      </c>
      <c r="AQ77">
        <v>28.728000000000002</v>
      </c>
      <c r="AR77">
        <v>50.783999999999999</v>
      </c>
      <c r="AS77">
        <v>31.897383000000001</v>
      </c>
      <c r="AT77">
        <v>11.536</v>
      </c>
      <c r="AU77">
        <v>0</v>
      </c>
      <c r="AV77">
        <v>0</v>
      </c>
      <c r="AW77">
        <v>0</v>
      </c>
      <c r="AX77">
        <v>2.1920000000000002</v>
      </c>
      <c r="AY77">
        <v>0</v>
      </c>
      <c r="AZ77">
        <v>0</v>
      </c>
      <c r="BA77">
        <f t="shared" si="1"/>
        <v>3095.4178580000007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4.5406000000000004</v>
      </c>
      <c r="K78">
        <v>686.77995799999997</v>
      </c>
      <c r="L78">
        <v>653.15</v>
      </c>
      <c r="M78">
        <v>83</v>
      </c>
      <c r="N78">
        <v>118.125</v>
      </c>
      <c r="O78">
        <v>123.66562500000001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13.205</v>
      </c>
      <c r="W78">
        <v>46.399079999999998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36.459600000000002</v>
      </c>
      <c r="AE78">
        <v>49.436556000000003</v>
      </c>
      <c r="AF78">
        <v>26.622</v>
      </c>
      <c r="AG78">
        <v>17.088000000000001</v>
      </c>
      <c r="AH78">
        <v>116.9545</v>
      </c>
      <c r="AI78">
        <v>12.73</v>
      </c>
      <c r="AJ78">
        <v>0</v>
      </c>
      <c r="AK78">
        <v>50.76</v>
      </c>
      <c r="AL78">
        <v>58.1</v>
      </c>
      <c r="AM78">
        <v>15.836040000000001</v>
      </c>
      <c r="AN78">
        <v>0</v>
      </c>
      <c r="AO78">
        <v>0</v>
      </c>
      <c r="AP78">
        <v>2.4339</v>
      </c>
      <c r="AQ78">
        <v>28.728000000000002</v>
      </c>
      <c r="AR78">
        <v>50.783999999999999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2.1920000000000002</v>
      </c>
      <c r="AY78">
        <v>0</v>
      </c>
      <c r="AZ78">
        <v>0</v>
      </c>
      <c r="BA78">
        <f t="shared" si="1"/>
        <v>3129.5890940000008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4.5406000000000004</v>
      </c>
      <c r="K79">
        <v>686.77995799999997</v>
      </c>
      <c r="L79">
        <v>653.15</v>
      </c>
      <c r="M79">
        <v>83</v>
      </c>
      <c r="N79">
        <v>118.125</v>
      </c>
      <c r="O79">
        <v>123.66562500000001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13.205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17.088000000000001</v>
      </c>
      <c r="AH79">
        <v>140.34540000000001</v>
      </c>
      <c r="AI79">
        <v>12.73</v>
      </c>
      <c r="AJ79">
        <v>0</v>
      </c>
      <c r="AK79">
        <v>50.76</v>
      </c>
      <c r="AL79">
        <v>69.72</v>
      </c>
      <c r="AM79">
        <v>15.836040000000001</v>
      </c>
      <c r="AN79">
        <v>0</v>
      </c>
      <c r="AO79">
        <v>0</v>
      </c>
      <c r="AP79">
        <v>2.4339</v>
      </c>
      <c r="AQ79">
        <v>28.728000000000002</v>
      </c>
      <c r="AR79">
        <v>50.783999999999999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2.1920000000000002</v>
      </c>
      <c r="AY79">
        <v>0</v>
      </c>
      <c r="AZ79">
        <v>0</v>
      </c>
      <c r="BA79">
        <f t="shared" si="1"/>
        <v>3178.3398740000011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4.5406000000000004</v>
      </c>
      <c r="K80">
        <v>686.77995799999997</v>
      </c>
      <c r="L80">
        <v>653.15</v>
      </c>
      <c r="M80">
        <v>83</v>
      </c>
      <c r="N80">
        <v>118.125</v>
      </c>
      <c r="O80">
        <v>123.66562500000001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13.205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17.088000000000001</v>
      </c>
      <c r="AH80">
        <v>140.34540000000001</v>
      </c>
      <c r="AI80">
        <v>49.646999999999998</v>
      </c>
      <c r="AJ80">
        <v>0</v>
      </c>
      <c r="AK80">
        <v>50.76</v>
      </c>
      <c r="AL80">
        <v>69.72</v>
      </c>
      <c r="AM80">
        <v>15.836040000000001</v>
      </c>
      <c r="AN80">
        <v>0</v>
      </c>
      <c r="AO80">
        <v>0</v>
      </c>
      <c r="AP80">
        <v>2.4339</v>
      </c>
      <c r="AQ80">
        <v>28.728000000000002</v>
      </c>
      <c r="AR80">
        <v>50.783999999999999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2.1920000000000002</v>
      </c>
      <c r="AY80">
        <v>0</v>
      </c>
      <c r="AZ80">
        <v>0</v>
      </c>
      <c r="BA80">
        <f t="shared" si="1"/>
        <v>3215.2568740000011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4.5406000000000004</v>
      </c>
      <c r="K81">
        <v>686.77995799999997</v>
      </c>
      <c r="L81">
        <v>653.15</v>
      </c>
      <c r="M81">
        <v>83</v>
      </c>
      <c r="N81">
        <v>118.125</v>
      </c>
      <c r="O81">
        <v>123.66562500000001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13.205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17.088000000000001</v>
      </c>
      <c r="AH81">
        <v>140.34540000000001</v>
      </c>
      <c r="AI81">
        <v>49.646999999999998</v>
      </c>
      <c r="AJ81">
        <v>0</v>
      </c>
      <c r="AK81">
        <v>50.76</v>
      </c>
      <c r="AL81">
        <v>69.72</v>
      </c>
      <c r="AM81">
        <v>15.836040000000001</v>
      </c>
      <c r="AN81">
        <v>0</v>
      </c>
      <c r="AO81">
        <v>0</v>
      </c>
      <c r="AP81">
        <v>2.4339</v>
      </c>
      <c r="AQ81">
        <v>28.728000000000002</v>
      </c>
      <c r="AR81">
        <v>50.783999999999999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2.1920000000000002</v>
      </c>
      <c r="AY81">
        <v>0</v>
      </c>
      <c r="AZ81">
        <v>0</v>
      </c>
      <c r="BA81">
        <f t="shared" si="1"/>
        <v>3215.2568740000011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4.5406000000000004</v>
      </c>
      <c r="K82">
        <v>686.77995799999997</v>
      </c>
      <c r="L82">
        <v>653.15</v>
      </c>
      <c r="M82">
        <v>83</v>
      </c>
      <c r="N82">
        <v>118.125</v>
      </c>
      <c r="O82">
        <v>123.66562500000001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13.205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17.088000000000001</v>
      </c>
      <c r="AH82">
        <v>140.34540000000001</v>
      </c>
      <c r="AI82">
        <v>49.646999999999998</v>
      </c>
      <c r="AJ82">
        <v>0</v>
      </c>
      <c r="AK82">
        <v>50.76</v>
      </c>
      <c r="AL82">
        <v>69.72</v>
      </c>
      <c r="AM82">
        <v>15.836040000000001</v>
      </c>
      <c r="AN82">
        <v>0</v>
      </c>
      <c r="AO82">
        <v>0</v>
      </c>
      <c r="AP82">
        <v>2.4339</v>
      </c>
      <c r="AQ82">
        <v>28.728000000000002</v>
      </c>
      <c r="AR82">
        <v>50.783999999999999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2.1920000000000002</v>
      </c>
      <c r="AY82">
        <v>0</v>
      </c>
      <c r="AZ82">
        <v>0</v>
      </c>
      <c r="BA82">
        <f t="shared" si="1"/>
        <v>3215.2568740000011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4.5406000000000004</v>
      </c>
      <c r="K83">
        <v>686.77995799999997</v>
      </c>
      <c r="L83">
        <v>653.15</v>
      </c>
      <c r="M83">
        <v>83</v>
      </c>
      <c r="N83">
        <v>118.125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13.205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17.088000000000001</v>
      </c>
      <c r="AH83">
        <v>140.34540000000001</v>
      </c>
      <c r="AI83">
        <v>49.646999999999998</v>
      </c>
      <c r="AJ83">
        <v>0</v>
      </c>
      <c r="AK83">
        <v>50.76</v>
      </c>
      <c r="AL83">
        <v>69.72</v>
      </c>
      <c r="AM83">
        <v>15.836040000000001</v>
      </c>
      <c r="AN83">
        <v>0</v>
      </c>
      <c r="AO83">
        <v>0</v>
      </c>
      <c r="AP83">
        <v>8.1983999999999995</v>
      </c>
      <c r="AQ83">
        <v>28.728000000000002</v>
      </c>
      <c r="AR83">
        <v>50.783999999999999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2.1920000000000002</v>
      </c>
      <c r="AY83">
        <v>0</v>
      </c>
      <c r="AZ83">
        <v>0</v>
      </c>
      <c r="BA83">
        <f t="shared" si="1"/>
        <v>3221.0213740000013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4.5406000000000004</v>
      </c>
      <c r="K84">
        <v>686.77995799999997</v>
      </c>
      <c r="L84">
        <v>653.15</v>
      </c>
      <c r="M84">
        <v>83</v>
      </c>
      <c r="N84">
        <v>118.125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13.205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17.088000000000001</v>
      </c>
      <c r="AH84">
        <v>140.34540000000001</v>
      </c>
      <c r="AI84">
        <v>49.646999999999998</v>
      </c>
      <c r="AJ84">
        <v>0</v>
      </c>
      <c r="AK84">
        <v>50.76</v>
      </c>
      <c r="AL84">
        <v>69.72</v>
      </c>
      <c r="AM84">
        <v>15.836040000000001</v>
      </c>
      <c r="AN84">
        <v>0</v>
      </c>
      <c r="AO84">
        <v>0</v>
      </c>
      <c r="AP84">
        <v>8.1983999999999995</v>
      </c>
      <c r="AQ84">
        <v>28.728000000000002</v>
      </c>
      <c r="AR84">
        <v>50.783999999999999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2.1920000000000002</v>
      </c>
      <c r="AY84">
        <v>0</v>
      </c>
      <c r="AZ84">
        <v>0</v>
      </c>
      <c r="BA84">
        <f t="shared" si="1"/>
        <v>3221.0213740000013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4.5406000000000004</v>
      </c>
      <c r="K85">
        <v>686.77995799999997</v>
      </c>
      <c r="L85">
        <v>653.15</v>
      </c>
      <c r="M85">
        <v>83</v>
      </c>
      <c r="N85">
        <v>118.125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13.205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17.088000000000001</v>
      </c>
      <c r="AH85">
        <v>140.34540000000001</v>
      </c>
      <c r="AI85">
        <v>49.646999999999998</v>
      </c>
      <c r="AJ85">
        <v>0</v>
      </c>
      <c r="AK85">
        <v>50.76</v>
      </c>
      <c r="AL85">
        <v>69.72</v>
      </c>
      <c r="AM85">
        <v>15.836040000000001</v>
      </c>
      <c r="AN85">
        <v>0</v>
      </c>
      <c r="AO85">
        <v>0</v>
      </c>
      <c r="AP85">
        <v>8.1983999999999995</v>
      </c>
      <c r="AQ85">
        <v>28.728000000000002</v>
      </c>
      <c r="AR85">
        <v>50.783999999999999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2.1920000000000002</v>
      </c>
      <c r="AY85">
        <v>0</v>
      </c>
      <c r="AZ85">
        <v>0</v>
      </c>
      <c r="BA85">
        <f t="shared" si="1"/>
        <v>3221.0213740000013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4.5406000000000004</v>
      </c>
      <c r="K86">
        <v>686.77995799999997</v>
      </c>
      <c r="L86">
        <v>653.15</v>
      </c>
      <c r="M86">
        <v>83</v>
      </c>
      <c r="N86">
        <v>118.125</v>
      </c>
      <c r="O86">
        <v>123.66562500000001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13.205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17.088000000000001</v>
      </c>
      <c r="AH86">
        <v>140.34540000000001</v>
      </c>
      <c r="AI86">
        <v>7.6379999999999999</v>
      </c>
      <c r="AJ86">
        <v>0</v>
      </c>
      <c r="AK86">
        <v>50.76</v>
      </c>
      <c r="AL86">
        <v>69.72</v>
      </c>
      <c r="AM86">
        <v>15.836040000000001</v>
      </c>
      <c r="AN86">
        <v>0</v>
      </c>
      <c r="AO86">
        <v>0</v>
      </c>
      <c r="AP86">
        <v>2.4339</v>
      </c>
      <c r="AQ86">
        <v>28.728000000000002</v>
      </c>
      <c r="AR86">
        <v>50.783999999999999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2.1920000000000002</v>
      </c>
      <c r="AY86">
        <v>0</v>
      </c>
      <c r="AZ86">
        <v>0</v>
      </c>
      <c r="BA86">
        <f t="shared" si="1"/>
        <v>3173.247874000001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4.5406000000000004</v>
      </c>
      <c r="K87">
        <v>686.77995799999997</v>
      </c>
      <c r="L87">
        <v>653.15</v>
      </c>
      <c r="M87">
        <v>83</v>
      </c>
      <c r="N87">
        <v>118.125</v>
      </c>
      <c r="O87">
        <v>123.66562500000001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13.205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26.260100000000001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17.088000000000001</v>
      </c>
      <c r="AH87">
        <v>113.64</v>
      </c>
      <c r="AI87">
        <v>2.5459999999999998</v>
      </c>
      <c r="AJ87">
        <v>0</v>
      </c>
      <c r="AK87">
        <v>50.76</v>
      </c>
      <c r="AL87">
        <v>46.48</v>
      </c>
      <c r="AM87">
        <v>15.836040000000001</v>
      </c>
      <c r="AN87">
        <v>0</v>
      </c>
      <c r="AO87">
        <v>0</v>
      </c>
      <c r="AP87">
        <v>2.4339</v>
      </c>
      <c r="AQ87">
        <v>28.728000000000002</v>
      </c>
      <c r="AR87">
        <v>50.783999999999999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2.1920000000000002</v>
      </c>
      <c r="AY87">
        <v>0</v>
      </c>
      <c r="AZ87">
        <v>0</v>
      </c>
      <c r="BA87">
        <f t="shared" si="1"/>
        <v>3065.7230740000009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4.5406000000000004</v>
      </c>
      <c r="K88">
        <v>686.77995799999997</v>
      </c>
      <c r="L88">
        <v>653.15</v>
      </c>
      <c r="M88">
        <v>83</v>
      </c>
      <c r="N88">
        <v>118.125</v>
      </c>
      <c r="O88">
        <v>123.66562500000001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13.205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26.260100000000001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17.088000000000001</v>
      </c>
      <c r="AH88">
        <v>113.64</v>
      </c>
      <c r="AI88">
        <v>0</v>
      </c>
      <c r="AJ88">
        <v>0</v>
      </c>
      <c r="AK88">
        <v>50.76</v>
      </c>
      <c r="AL88">
        <v>46.48</v>
      </c>
      <c r="AM88">
        <v>15.836040000000001</v>
      </c>
      <c r="AN88">
        <v>0</v>
      </c>
      <c r="AO88">
        <v>0</v>
      </c>
      <c r="AP88">
        <v>2.4339</v>
      </c>
      <c r="AQ88">
        <v>28.728000000000002</v>
      </c>
      <c r="AR88">
        <v>50.783999999999999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2.1920000000000002</v>
      </c>
      <c r="AY88">
        <v>0</v>
      </c>
      <c r="AZ88">
        <v>0</v>
      </c>
      <c r="BA88">
        <f t="shared" si="1"/>
        <v>3063.1770740000011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4.5406000000000004</v>
      </c>
      <c r="K89">
        <v>686.77995799999997</v>
      </c>
      <c r="L89">
        <v>653.15</v>
      </c>
      <c r="M89">
        <v>83</v>
      </c>
      <c r="N89">
        <v>118.125</v>
      </c>
      <c r="O89">
        <v>123.66562500000001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418.77</v>
      </c>
      <c r="V89">
        <v>13.205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26.260100000000001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17.088000000000001</v>
      </c>
      <c r="AH89">
        <v>113.64</v>
      </c>
      <c r="AI89">
        <v>0</v>
      </c>
      <c r="AJ89">
        <v>0</v>
      </c>
      <c r="AK89">
        <v>50.76</v>
      </c>
      <c r="AL89">
        <v>46.48</v>
      </c>
      <c r="AM89">
        <v>15.836040000000001</v>
      </c>
      <c r="AN89">
        <v>0</v>
      </c>
      <c r="AO89">
        <v>0</v>
      </c>
      <c r="AP89">
        <v>2.4339</v>
      </c>
      <c r="AQ89">
        <v>28.728000000000002</v>
      </c>
      <c r="AR89">
        <v>50.783999999999999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2.1920000000000002</v>
      </c>
      <c r="AY89">
        <v>0</v>
      </c>
      <c r="AZ89">
        <v>0</v>
      </c>
      <c r="BA89">
        <f t="shared" si="1"/>
        <v>3063.1770740000011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4.5406000000000004</v>
      </c>
      <c r="K90">
        <v>686.77995799999997</v>
      </c>
      <c r="L90">
        <v>653.15</v>
      </c>
      <c r="M90">
        <v>83</v>
      </c>
      <c r="N90">
        <v>118.125</v>
      </c>
      <c r="O90">
        <v>123.66562500000001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418.77</v>
      </c>
      <c r="V90">
        <v>13.205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26.260100000000001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17.088000000000001</v>
      </c>
      <c r="AH90">
        <v>113.64</v>
      </c>
      <c r="AI90">
        <v>0</v>
      </c>
      <c r="AJ90">
        <v>0</v>
      </c>
      <c r="AK90">
        <v>50.76</v>
      </c>
      <c r="AL90">
        <v>46.48</v>
      </c>
      <c r="AM90">
        <v>15.836040000000001</v>
      </c>
      <c r="AN90">
        <v>0</v>
      </c>
      <c r="AO90">
        <v>8.0556000000000003E-2</v>
      </c>
      <c r="AP90">
        <v>2.4339</v>
      </c>
      <c r="AQ90">
        <v>28.728000000000002</v>
      </c>
      <c r="AR90">
        <v>50.783999999999999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2.1920000000000002</v>
      </c>
      <c r="AY90">
        <v>0</v>
      </c>
      <c r="AZ90">
        <v>0</v>
      </c>
      <c r="BA90">
        <f t="shared" si="1"/>
        <v>3063.257630000001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4.5406000000000004</v>
      </c>
      <c r="K91">
        <v>686.77995799999997</v>
      </c>
      <c r="L91">
        <v>653.15</v>
      </c>
      <c r="M91">
        <v>85</v>
      </c>
      <c r="N91">
        <v>118.125</v>
      </c>
      <c r="O91">
        <v>123.66562500000001</v>
      </c>
      <c r="P91">
        <v>125.58750000000001</v>
      </c>
      <c r="Q91">
        <v>10.56</v>
      </c>
      <c r="R91">
        <v>42.390099999999997</v>
      </c>
      <c r="S91">
        <v>26.3901</v>
      </c>
      <c r="T91">
        <v>0</v>
      </c>
      <c r="U91">
        <v>418.77</v>
      </c>
      <c r="V91">
        <v>13.205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17.088000000000001</v>
      </c>
      <c r="AH91">
        <v>140.34540000000001</v>
      </c>
      <c r="AI91">
        <v>0</v>
      </c>
      <c r="AJ91">
        <v>0</v>
      </c>
      <c r="AK91">
        <v>50.76</v>
      </c>
      <c r="AL91">
        <v>46.48</v>
      </c>
      <c r="AM91">
        <v>15.836040000000001</v>
      </c>
      <c r="AN91">
        <v>0</v>
      </c>
      <c r="AO91">
        <v>5.5272000000000002E-2</v>
      </c>
      <c r="AP91">
        <v>2.4339</v>
      </c>
      <c r="AQ91">
        <v>28.728000000000002</v>
      </c>
      <c r="AR91">
        <v>50.783999999999999</v>
      </c>
      <c r="AS91">
        <v>31.897383000000001</v>
      </c>
      <c r="AT91">
        <v>9.8879999999999999</v>
      </c>
      <c r="AU91">
        <v>0</v>
      </c>
      <c r="AV91">
        <v>0</v>
      </c>
      <c r="AW91">
        <v>0</v>
      </c>
      <c r="AX91">
        <v>4.4320000000000004</v>
      </c>
      <c r="AY91">
        <v>0</v>
      </c>
      <c r="AZ91">
        <v>0</v>
      </c>
      <c r="BA91">
        <f t="shared" si="1"/>
        <v>3146.6651460000012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4.5406000000000004</v>
      </c>
      <c r="K92">
        <v>686.77995799999997</v>
      </c>
      <c r="L92">
        <v>653.15</v>
      </c>
      <c r="M92">
        <v>85</v>
      </c>
      <c r="N92">
        <v>118.125</v>
      </c>
      <c r="O92">
        <v>123.66562500000001</v>
      </c>
      <c r="P92">
        <v>125.58750000000001</v>
      </c>
      <c r="Q92">
        <v>10.56</v>
      </c>
      <c r="R92">
        <v>42.390099999999997</v>
      </c>
      <c r="S92">
        <v>26.3901</v>
      </c>
      <c r="T92">
        <v>0</v>
      </c>
      <c r="U92">
        <v>418.77</v>
      </c>
      <c r="V92">
        <v>13.205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17.088000000000001</v>
      </c>
      <c r="AH92">
        <v>140.34540000000001</v>
      </c>
      <c r="AI92">
        <v>0</v>
      </c>
      <c r="AJ92">
        <v>0</v>
      </c>
      <c r="AK92">
        <v>50.76</v>
      </c>
      <c r="AL92">
        <v>46.48</v>
      </c>
      <c r="AM92">
        <v>15.836040000000001</v>
      </c>
      <c r="AN92">
        <v>0</v>
      </c>
      <c r="AO92">
        <v>0.169932</v>
      </c>
      <c r="AP92">
        <v>2.4339</v>
      </c>
      <c r="AQ92">
        <v>28.728000000000002</v>
      </c>
      <c r="AR92">
        <v>50.783999999999999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4.4320000000000004</v>
      </c>
      <c r="AY92">
        <v>0</v>
      </c>
      <c r="AZ92">
        <v>0</v>
      </c>
      <c r="BA92">
        <f t="shared" si="1"/>
        <v>3146.7798060000009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4.5406000000000004</v>
      </c>
      <c r="K93">
        <v>686.77995799999997</v>
      </c>
      <c r="L93">
        <v>653.15</v>
      </c>
      <c r="M93">
        <v>85</v>
      </c>
      <c r="N93">
        <v>118.125</v>
      </c>
      <c r="O93">
        <v>123.66562500000001</v>
      </c>
      <c r="P93">
        <v>125.58750000000001</v>
      </c>
      <c r="Q93">
        <v>10.56</v>
      </c>
      <c r="R93">
        <v>42.390099999999997</v>
      </c>
      <c r="S93">
        <v>26.3901</v>
      </c>
      <c r="T93">
        <v>0</v>
      </c>
      <c r="U93">
        <v>418.77</v>
      </c>
      <c r="V93">
        <v>13.205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17.088000000000001</v>
      </c>
      <c r="AH93">
        <v>140.34540000000001</v>
      </c>
      <c r="AI93">
        <v>0</v>
      </c>
      <c r="AJ93">
        <v>0</v>
      </c>
      <c r="AK93">
        <v>50.76</v>
      </c>
      <c r="AL93">
        <v>46.48</v>
      </c>
      <c r="AM93">
        <v>15.836040000000001</v>
      </c>
      <c r="AN93">
        <v>0</v>
      </c>
      <c r="AO93">
        <v>0.28400399999999998</v>
      </c>
      <c r="AP93">
        <v>2.4339</v>
      </c>
      <c r="AQ93">
        <v>28.728000000000002</v>
      </c>
      <c r="AR93">
        <v>50.783999999999999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4.4320000000000004</v>
      </c>
      <c r="AY93">
        <v>0</v>
      </c>
      <c r="AZ93">
        <v>0</v>
      </c>
      <c r="BA93">
        <f t="shared" si="1"/>
        <v>3146.8938780000012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4.5406000000000004</v>
      </c>
      <c r="K94">
        <v>686.77995799999997</v>
      </c>
      <c r="L94">
        <v>653.15</v>
      </c>
      <c r="M94">
        <v>85</v>
      </c>
      <c r="N94">
        <v>118.125</v>
      </c>
      <c r="O94">
        <v>123.66562500000001</v>
      </c>
      <c r="P94">
        <v>125.58750000000001</v>
      </c>
      <c r="Q94">
        <v>10.56</v>
      </c>
      <c r="R94">
        <v>42.390099999999997</v>
      </c>
      <c r="S94">
        <v>26.3901</v>
      </c>
      <c r="T94">
        <v>0</v>
      </c>
      <c r="U94">
        <v>418.77</v>
      </c>
      <c r="V94">
        <v>13.205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17.088000000000001</v>
      </c>
      <c r="AH94">
        <v>140.34540000000001</v>
      </c>
      <c r="AI94">
        <v>0</v>
      </c>
      <c r="AJ94">
        <v>0</v>
      </c>
      <c r="AK94">
        <v>50.76</v>
      </c>
      <c r="AL94">
        <v>46.48</v>
      </c>
      <c r="AM94">
        <v>15.836040000000001</v>
      </c>
      <c r="AN94">
        <v>0</v>
      </c>
      <c r="AO94">
        <v>0.43335600000000002</v>
      </c>
      <c r="AP94">
        <v>2.4339</v>
      </c>
      <c r="AQ94">
        <v>28.728000000000002</v>
      </c>
      <c r="AR94">
        <v>50.783999999999999</v>
      </c>
      <c r="AS94">
        <v>31.897383000000001</v>
      </c>
      <c r="AT94">
        <v>9.8879999999999999</v>
      </c>
      <c r="AU94">
        <v>0</v>
      </c>
      <c r="AV94">
        <v>0</v>
      </c>
      <c r="AW94">
        <v>0</v>
      </c>
      <c r="AX94">
        <v>4.4320000000000004</v>
      </c>
      <c r="AY94">
        <v>0</v>
      </c>
      <c r="AZ94">
        <v>0</v>
      </c>
      <c r="BA94">
        <f t="shared" si="1"/>
        <v>3147.0432300000011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4.5406000000000004</v>
      </c>
      <c r="K95">
        <v>686.77995799999997</v>
      </c>
      <c r="L95">
        <v>653.15</v>
      </c>
      <c r="M95">
        <v>85</v>
      </c>
      <c r="N95">
        <v>118.125</v>
      </c>
      <c r="O95">
        <v>123.66562500000001</v>
      </c>
      <c r="P95">
        <v>125.58750000000001</v>
      </c>
      <c r="Q95">
        <v>10.56</v>
      </c>
      <c r="R95">
        <v>42.390099999999997</v>
      </c>
      <c r="S95">
        <v>26.3901</v>
      </c>
      <c r="T95">
        <v>0</v>
      </c>
      <c r="U95">
        <v>418.77</v>
      </c>
      <c r="V95">
        <v>13.205</v>
      </c>
      <c r="W95">
        <v>46.399079999999998</v>
      </c>
      <c r="X95">
        <v>147.515624</v>
      </c>
      <c r="Y95">
        <v>0</v>
      </c>
      <c r="Z95">
        <v>13.09</v>
      </c>
      <c r="AA95">
        <v>42.14808</v>
      </c>
      <c r="AB95">
        <v>39.510120000000001</v>
      </c>
      <c r="AC95">
        <v>19.35568</v>
      </c>
      <c r="AD95">
        <v>36.459600000000002</v>
      </c>
      <c r="AE95">
        <v>44.263500000000001</v>
      </c>
      <c r="AF95">
        <v>17.748000000000001</v>
      </c>
      <c r="AG95">
        <v>17.088000000000001</v>
      </c>
      <c r="AH95">
        <v>140.34540000000001</v>
      </c>
      <c r="AI95">
        <v>0</v>
      </c>
      <c r="AJ95">
        <v>0</v>
      </c>
      <c r="AK95">
        <v>50.76</v>
      </c>
      <c r="AL95">
        <v>46.48</v>
      </c>
      <c r="AM95">
        <v>15.836040000000001</v>
      </c>
      <c r="AN95">
        <v>0</v>
      </c>
      <c r="AO95">
        <v>0.45217200000000002</v>
      </c>
      <c r="AP95">
        <v>2.4339</v>
      </c>
      <c r="AQ95">
        <v>28.728000000000002</v>
      </c>
      <c r="AR95">
        <v>50.783999999999999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4.4320000000000004</v>
      </c>
      <c r="AY95">
        <v>0</v>
      </c>
      <c r="AZ95">
        <v>0</v>
      </c>
      <c r="BA95">
        <f t="shared" si="1"/>
        <v>3113.7784620000011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4.5406000000000004</v>
      </c>
      <c r="K96">
        <v>686.77995799999997</v>
      </c>
      <c r="L96">
        <v>653.15</v>
      </c>
      <c r="M96">
        <v>85</v>
      </c>
      <c r="N96">
        <v>118.125</v>
      </c>
      <c r="O96">
        <v>123.66562500000001</v>
      </c>
      <c r="P96">
        <v>125.58750000000001</v>
      </c>
      <c r="Q96">
        <v>10.56</v>
      </c>
      <c r="R96">
        <v>42.390099999999997</v>
      </c>
      <c r="S96">
        <v>26.3901</v>
      </c>
      <c r="T96">
        <v>0</v>
      </c>
      <c r="U96">
        <v>418.77</v>
      </c>
      <c r="V96">
        <v>13.205</v>
      </c>
      <c r="W96">
        <v>46.399079999999998</v>
      </c>
      <c r="X96">
        <v>147.515624</v>
      </c>
      <c r="Y96">
        <v>0</v>
      </c>
      <c r="Z96">
        <v>13.09</v>
      </c>
      <c r="AA96">
        <v>42.14808</v>
      </c>
      <c r="AB96">
        <v>26.260100000000001</v>
      </c>
      <c r="AC96">
        <v>19.35568</v>
      </c>
      <c r="AD96">
        <v>36.459600000000002</v>
      </c>
      <c r="AE96">
        <v>44.263500000000001</v>
      </c>
      <c r="AF96">
        <v>17.748000000000001</v>
      </c>
      <c r="AG96">
        <v>17.088000000000001</v>
      </c>
      <c r="AH96">
        <v>140.34540000000001</v>
      </c>
      <c r="AI96">
        <v>0</v>
      </c>
      <c r="AJ96">
        <v>0</v>
      </c>
      <c r="AK96">
        <v>50.76</v>
      </c>
      <c r="AL96">
        <v>46.48</v>
      </c>
      <c r="AM96">
        <v>15.836040000000001</v>
      </c>
      <c r="AN96">
        <v>0</v>
      </c>
      <c r="AO96">
        <v>0.47804400000000002</v>
      </c>
      <c r="AP96">
        <v>2.4339</v>
      </c>
      <c r="AQ96">
        <v>28.728000000000002</v>
      </c>
      <c r="AR96">
        <v>50.783999999999999</v>
      </c>
      <c r="AS96">
        <v>31.897383000000001</v>
      </c>
      <c r="AT96">
        <v>9.8879999999999999</v>
      </c>
      <c r="AU96">
        <v>0</v>
      </c>
      <c r="AV96">
        <v>0</v>
      </c>
      <c r="AW96">
        <v>0</v>
      </c>
      <c r="AX96">
        <v>4.4320000000000004</v>
      </c>
      <c r="AY96">
        <v>0</v>
      </c>
      <c r="AZ96">
        <v>0</v>
      </c>
      <c r="BA96">
        <f t="shared" si="1"/>
        <v>3100.5543140000013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4.5406000000000004</v>
      </c>
      <c r="K97">
        <v>686.77995799999997</v>
      </c>
      <c r="L97">
        <v>653.15</v>
      </c>
      <c r="M97">
        <v>85</v>
      </c>
      <c r="N97">
        <v>118.125</v>
      </c>
      <c r="O97">
        <v>123.66562500000001</v>
      </c>
      <c r="P97">
        <v>125.58750000000001</v>
      </c>
      <c r="Q97">
        <v>10.56</v>
      </c>
      <c r="R97">
        <v>42.390099999999997</v>
      </c>
      <c r="S97">
        <v>26.3901</v>
      </c>
      <c r="T97">
        <v>0</v>
      </c>
      <c r="U97">
        <v>418.77</v>
      </c>
      <c r="V97">
        <v>13.205</v>
      </c>
      <c r="W97">
        <v>46.399079999999998</v>
      </c>
      <c r="X97">
        <v>147.515624</v>
      </c>
      <c r="Y97">
        <v>0</v>
      </c>
      <c r="Z97">
        <v>13.09</v>
      </c>
      <c r="AA97">
        <v>42.14808</v>
      </c>
      <c r="AB97">
        <v>26.260100000000001</v>
      </c>
      <c r="AC97">
        <v>19.35568</v>
      </c>
      <c r="AD97">
        <v>36.459600000000002</v>
      </c>
      <c r="AE97">
        <v>44.263500000000001</v>
      </c>
      <c r="AF97">
        <v>17.748000000000001</v>
      </c>
      <c r="AG97">
        <v>17.088000000000001</v>
      </c>
      <c r="AH97">
        <v>117.23860000000001</v>
      </c>
      <c r="AI97">
        <v>0</v>
      </c>
      <c r="AJ97">
        <v>0</v>
      </c>
      <c r="AK97">
        <v>50.76</v>
      </c>
      <c r="AL97">
        <v>46.48</v>
      </c>
      <c r="AM97">
        <v>14.129799999999999</v>
      </c>
      <c r="AN97">
        <v>0</v>
      </c>
      <c r="AO97">
        <v>0.52802400000000005</v>
      </c>
      <c r="AP97">
        <v>2.4339</v>
      </c>
      <c r="AQ97">
        <v>28.728000000000002</v>
      </c>
      <c r="AR97">
        <v>50.783999999999999</v>
      </c>
      <c r="AS97">
        <v>31.897383000000001</v>
      </c>
      <c r="AT97">
        <v>9.8879999999999999</v>
      </c>
      <c r="AU97">
        <v>0</v>
      </c>
      <c r="AV97">
        <v>0</v>
      </c>
      <c r="AW97">
        <v>0</v>
      </c>
      <c r="AX97">
        <v>4.4320000000000004</v>
      </c>
      <c r="AY97">
        <v>0</v>
      </c>
      <c r="AZ97">
        <v>0</v>
      </c>
      <c r="BA97">
        <f t="shared" si="1"/>
        <v>3075.7912540000016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4.5406000000000004</v>
      </c>
      <c r="K98">
        <v>686.77995799999997</v>
      </c>
      <c r="L98">
        <v>653.15</v>
      </c>
      <c r="M98">
        <v>85</v>
      </c>
      <c r="N98">
        <v>118.125</v>
      </c>
      <c r="O98">
        <v>123.66562500000001</v>
      </c>
      <c r="P98">
        <v>125.58750000000001</v>
      </c>
      <c r="Q98">
        <v>10.56</v>
      </c>
      <c r="R98">
        <v>42.390099999999997</v>
      </c>
      <c r="S98">
        <v>26.3901</v>
      </c>
      <c r="T98">
        <v>0</v>
      </c>
      <c r="U98">
        <v>418.77</v>
      </c>
      <c r="V98">
        <v>13.205</v>
      </c>
      <c r="W98">
        <v>46.399079999999998</v>
      </c>
      <c r="X98">
        <v>147.515624</v>
      </c>
      <c r="Y98">
        <v>0</v>
      </c>
      <c r="Z98">
        <v>13.09</v>
      </c>
      <c r="AA98">
        <v>42.14808</v>
      </c>
      <c r="AB98">
        <v>26.260100000000001</v>
      </c>
      <c r="AC98">
        <v>19.35568</v>
      </c>
      <c r="AD98">
        <v>36.459600000000002</v>
      </c>
      <c r="AE98">
        <v>44.263500000000001</v>
      </c>
      <c r="AF98">
        <v>17.748000000000001</v>
      </c>
      <c r="AG98">
        <v>17.088000000000001</v>
      </c>
      <c r="AH98">
        <v>116.9545</v>
      </c>
      <c r="AI98">
        <v>0</v>
      </c>
      <c r="AJ98">
        <v>0</v>
      </c>
      <c r="AK98">
        <v>50.76</v>
      </c>
      <c r="AL98">
        <v>46.48</v>
      </c>
      <c r="AM98">
        <v>10.557359999999999</v>
      </c>
      <c r="AN98">
        <v>0</v>
      </c>
      <c r="AO98">
        <v>0.53508</v>
      </c>
      <c r="AP98">
        <v>2.4339</v>
      </c>
      <c r="AQ98">
        <v>28.728000000000002</v>
      </c>
      <c r="AR98">
        <v>50.783999999999999</v>
      </c>
      <c r="AS98">
        <v>31.897383000000001</v>
      </c>
      <c r="AT98">
        <v>9.8879999999999999</v>
      </c>
      <c r="AU98">
        <v>0</v>
      </c>
      <c r="AV98">
        <v>0</v>
      </c>
      <c r="AW98">
        <v>0</v>
      </c>
      <c r="AX98">
        <v>4.4320000000000004</v>
      </c>
      <c r="AY98">
        <v>0</v>
      </c>
      <c r="AZ98">
        <v>0</v>
      </c>
      <c r="BA98">
        <f t="shared" si="1"/>
        <v>3071.9417700000008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0.10897439999999992</v>
      </c>
      <c r="K99">
        <f t="shared" si="2"/>
        <v>16.175237761499986</v>
      </c>
      <c r="L99">
        <f t="shared" si="2"/>
        <v>15.675600000000024</v>
      </c>
      <c r="M99">
        <f t="shared" si="2"/>
        <v>1.9642999999999997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0.25343999999999939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0.31692000000000004</v>
      </c>
      <c r="W99">
        <f t="shared" si="2"/>
        <v>1.1135779200000013</v>
      </c>
      <c r="X99">
        <f t="shared" si="2"/>
        <v>3.540374975999995</v>
      </c>
      <c r="Y99">
        <f t="shared" si="2"/>
        <v>0</v>
      </c>
      <c r="Z99">
        <f t="shared" si="2"/>
        <v>0.27164939999999993</v>
      </c>
      <c r="AA99">
        <f t="shared" si="2"/>
        <v>0.45385341999999962</v>
      </c>
      <c r="AB99">
        <f t="shared" si="2"/>
        <v>0.80259929999999902</v>
      </c>
      <c r="AC99">
        <f t="shared" si="2"/>
        <v>0.5736682899999993</v>
      </c>
      <c r="AD99">
        <f t="shared" si="2"/>
        <v>0.50359822499999962</v>
      </c>
      <c r="AE99">
        <f t="shared" si="2"/>
        <v>1.147620405999999</v>
      </c>
      <c r="AF99">
        <f t="shared" si="2"/>
        <v>0.35496000000000022</v>
      </c>
      <c r="AG99">
        <f t="shared" si="2"/>
        <v>0.35884799999999961</v>
      </c>
      <c r="AH99">
        <f t="shared" si="2"/>
        <v>1.8627490000000011</v>
      </c>
      <c r="AI99">
        <f t="shared" si="2"/>
        <v>0.18458500000000008</v>
      </c>
      <c r="AJ99">
        <f t="shared" si="2"/>
        <v>0</v>
      </c>
      <c r="AK99">
        <f t="shared" si="2"/>
        <v>1.2182400000000029</v>
      </c>
      <c r="AL99">
        <f t="shared" si="2"/>
        <v>1.3008589999999984</v>
      </c>
      <c r="AM99">
        <f t="shared" si="2"/>
        <v>0.19985669000000023</v>
      </c>
      <c r="AN99">
        <f t="shared" si="2"/>
        <v>0</v>
      </c>
      <c r="AO99">
        <f t="shared" si="2"/>
        <v>7.1517704999999997E-3</v>
      </c>
      <c r="AP99">
        <f t="shared" si="2"/>
        <v>7.5546974999999975E-2</v>
      </c>
      <c r="AQ99">
        <f t="shared" si="2"/>
        <v>0.45284400000000047</v>
      </c>
      <c r="AR99">
        <f t="shared" si="2"/>
        <v>1.2270960000000002</v>
      </c>
      <c r="AS99">
        <f t="shared" si="2"/>
        <v>0.76929836849999966</v>
      </c>
      <c r="AT99">
        <f t="shared" si="2"/>
        <v>0.26255485000000006</v>
      </c>
      <c r="AU99">
        <f t="shared" si="2"/>
        <v>0</v>
      </c>
      <c r="AV99">
        <f t="shared" si="2"/>
        <v>0</v>
      </c>
      <c r="AW99">
        <f t="shared" si="2"/>
        <v>6.4099999999999999E-3</v>
      </c>
      <c r="AX99">
        <f t="shared" si="2"/>
        <v>4.3071700000000011E-2</v>
      </c>
      <c r="AY99">
        <f t="shared" si="2"/>
        <v>0</v>
      </c>
      <c r="AZ99">
        <f t="shared" si="2"/>
        <v>0</v>
      </c>
      <c r="BA99">
        <f t="shared" si="1"/>
        <v>71.743765252500026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4.3893979999999999</v>
      </c>
      <c r="K3">
        <v>663.91018499999996</v>
      </c>
      <c r="L3">
        <v>631.40010500000005</v>
      </c>
      <c r="M3">
        <v>76.369299999999996</v>
      </c>
      <c r="N3">
        <v>114.19143800000001</v>
      </c>
      <c r="O3">
        <v>119.54756</v>
      </c>
      <c r="P3">
        <v>121.40543599999999</v>
      </c>
      <c r="Q3">
        <v>10.208352</v>
      </c>
      <c r="R3">
        <v>40.97851</v>
      </c>
      <c r="S3">
        <v>25.511310000000002</v>
      </c>
      <c r="T3">
        <v>0</v>
      </c>
      <c r="U3">
        <v>404.82495899999998</v>
      </c>
      <c r="V3">
        <v>12.765274</v>
      </c>
      <c r="W3">
        <v>44.853991000000001</v>
      </c>
      <c r="X3">
        <v>142.603354</v>
      </c>
      <c r="Y3">
        <v>0</v>
      </c>
      <c r="Z3">
        <v>6.3355579999999998</v>
      </c>
      <c r="AA3">
        <v>12.982780999999999</v>
      </c>
      <c r="AB3">
        <v>25.385639000000001</v>
      </c>
      <c r="AC3">
        <v>9.3555679999999999</v>
      </c>
      <c r="AD3">
        <v>8.8113740000000007</v>
      </c>
      <c r="AE3">
        <v>42.789524999999998</v>
      </c>
      <c r="AF3">
        <v>17.156991999999999</v>
      </c>
      <c r="AG3">
        <v>0</v>
      </c>
      <c r="AH3">
        <v>67.835948999999999</v>
      </c>
      <c r="AI3">
        <v>0</v>
      </c>
      <c r="AJ3">
        <v>0</v>
      </c>
      <c r="AK3">
        <v>49.069692000000003</v>
      </c>
      <c r="AL3">
        <v>44.932215999999997</v>
      </c>
      <c r="AM3">
        <v>5.1029</v>
      </c>
      <c r="AN3">
        <v>0</v>
      </c>
      <c r="AO3">
        <v>1.036797</v>
      </c>
      <c r="AP3">
        <v>2.9720219999999999</v>
      </c>
      <c r="AQ3">
        <v>18.514237999999999</v>
      </c>
      <c r="AR3">
        <v>49.092892999999997</v>
      </c>
      <c r="AS3">
        <v>31.859919000000001</v>
      </c>
      <c r="AT3">
        <v>11.851742</v>
      </c>
      <c r="AU3">
        <v>0</v>
      </c>
      <c r="AV3">
        <v>0</v>
      </c>
      <c r="AW3">
        <v>6.0805429999999996</v>
      </c>
      <c r="AX3">
        <v>0</v>
      </c>
      <c r="AY3">
        <v>0</v>
      </c>
      <c r="AZ3">
        <v>0</v>
      </c>
      <c r="BA3">
        <f>SUM(B3:AZ3)</f>
        <v>2824.1255200000005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4.3893979999999999</v>
      </c>
      <c r="K4">
        <v>663.91018499999996</v>
      </c>
      <c r="L4">
        <v>631.40010500000005</v>
      </c>
      <c r="M4">
        <v>76.369299999999996</v>
      </c>
      <c r="N4">
        <v>114.19143800000001</v>
      </c>
      <c r="O4">
        <v>119.54756</v>
      </c>
      <c r="P4">
        <v>121.40543599999999</v>
      </c>
      <c r="Q4">
        <v>10.208352</v>
      </c>
      <c r="R4">
        <v>40.97851</v>
      </c>
      <c r="S4">
        <v>25.511310000000002</v>
      </c>
      <c r="T4">
        <v>0</v>
      </c>
      <c r="U4">
        <v>404.82495899999998</v>
      </c>
      <c r="V4">
        <v>12.765274</v>
      </c>
      <c r="W4">
        <v>44.853991000000001</v>
      </c>
      <c r="X4">
        <v>142.603354</v>
      </c>
      <c r="Y4">
        <v>0</v>
      </c>
      <c r="Z4">
        <v>6.3355579999999998</v>
      </c>
      <c r="AA4">
        <v>0</v>
      </c>
      <c r="AB4">
        <v>25.385639000000001</v>
      </c>
      <c r="AC4">
        <v>9.3555679999999999</v>
      </c>
      <c r="AD4">
        <v>8.8113740000000007</v>
      </c>
      <c r="AE4">
        <v>42.789524999999998</v>
      </c>
      <c r="AF4">
        <v>17.156991999999999</v>
      </c>
      <c r="AG4">
        <v>0</v>
      </c>
      <c r="AH4">
        <v>45.223965999999997</v>
      </c>
      <c r="AI4">
        <v>0</v>
      </c>
      <c r="AJ4">
        <v>0</v>
      </c>
      <c r="AK4">
        <v>49.069692000000003</v>
      </c>
      <c r="AL4">
        <v>44.932215999999997</v>
      </c>
      <c r="AM4">
        <v>5.1029</v>
      </c>
      <c r="AN4">
        <v>0</v>
      </c>
      <c r="AO4">
        <v>0.98961900000000003</v>
      </c>
      <c r="AP4">
        <v>2.9720219999999999</v>
      </c>
      <c r="AQ4">
        <v>18.514237999999999</v>
      </c>
      <c r="AR4">
        <v>49.092892999999997</v>
      </c>
      <c r="AS4">
        <v>31.859919000000001</v>
      </c>
      <c r="AT4">
        <v>13.541534</v>
      </c>
      <c r="AU4">
        <v>0</v>
      </c>
      <c r="AV4">
        <v>0</v>
      </c>
      <c r="AW4">
        <v>6.0805429999999996</v>
      </c>
      <c r="AX4">
        <v>0</v>
      </c>
      <c r="AY4">
        <v>0</v>
      </c>
      <c r="AZ4">
        <v>0</v>
      </c>
      <c r="BA4">
        <f t="shared" ref="BA4:BA67" si="0">SUM(B4:AZ4)</f>
        <v>2790.1733700000004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4.3893979999999999</v>
      </c>
      <c r="K5">
        <v>663.91018499999996</v>
      </c>
      <c r="L5">
        <v>631.40010500000005</v>
      </c>
      <c r="M5">
        <v>76.369299999999996</v>
      </c>
      <c r="N5">
        <v>114.19143800000001</v>
      </c>
      <c r="O5">
        <v>119.54756</v>
      </c>
      <c r="P5">
        <v>121.40543599999999</v>
      </c>
      <c r="Q5">
        <v>10.208352</v>
      </c>
      <c r="R5">
        <v>40.97851</v>
      </c>
      <c r="S5">
        <v>25.511310000000002</v>
      </c>
      <c r="T5">
        <v>0</v>
      </c>
      <c r="U5">
        <v>404.82495899999998</v>
      </c>
      <c r="V5">
        <v>12.765274</v>
      </c>
      <c r="W5">
        <v>44.853991000000001</v>
      </c>
      <c r="X5">
        <v>142.603354</v>
      </c>
      <c r="Y5">
        <v>0</v>
      </c>
      <c r="Z5">
        <v>6.3355579999999998</v>
      </c>
      <c r="AA5">
        <v>0</v>
      </c>
      <c r="AB5">
        <v>25.385639000000001</v>
      </c>
      <c r="AC5">
        <v>9.3555679999999999</v>
      </c>
      <c r="AD5">
        <v>8.8113740000000007</v>
      </c>
      <c r="AE5">
        <v>42.789524999999998</v>
      </c>
      <c r="AF5">
        <v>17.156991999999999</v>
      </c>
      <c r="AG5">
        <v>0</v>
      </c>
      <c r="AH5">
        <v>45.223965999999997</v>
      </c>
      <c r="AI5">
        <v>0</v>
      </c>
      <c r="AJ5">
        <v>0</v>
      </c>
      <c r="AK5">
        <v>49.069692000000003</v>
      </c>
      <c r="AL5">
        <v>44.932215999999997</v>
      </c>
      <c r="AM5">
        <v>5.1029</v>
      </c>
      <c r="AN5">
        <v>0</v>
      </c>
      <c r="AO5">
        <v>1.0163340000000001</v>
      </c>
      <c r="AP5">
        <v>2.9720219999999999</v>
      </c>
      <c r="AQ5">
        <v>18.514237999999999</v>
      </c>
      <c r="AR5">
        <v>49.092892999999997</v>
      </c>
      <c r="AS5">
        <v>31.859919000000001</v>
      </c>
      <c r="AT5">
        <v>11.463514999999999</v>
      </c>
      <c r="AU5">
        <v>0</v>
      </c>
      <c r="AV5">
        <v>0</v>
      </c>
      <c r="AW5">
        <v>6.0805429999999996</v>
      </c>
      <c r="AX5">
        <v>0</v>
      </c>
      <c r="AY5">
        <v>0</v>
      </c>
      <c r="AZ5">
        <v>0</v>
      </c>
      <c r="BA5">
        <f t="shared" si="0"/>
        <v>2788.1220660000004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4.3893979999999999</v>
      </c>
      <c r="K6">
        <v>663.91018499999996</v>
      </c>
      <c r="L6">
        <v>631.40010500000005</v>
      </c>
      <c r="M6">
        <v>76.369299999999996</v>
      </c>
      <c r="N6">
        <v>114.19143800000001</v>
      </c>
      <c r="O6">
        <v>119.54756</v>
      </c>
      <c r="P6">
        <v>121.40543599999999</v>
      </c>
      <c r="Q6">
        <v>10.208352</v>
      </c>
      <c r="R6">
        <v>40.97851</v>
      </c>
      <c r="S6">
        <v>25.511310000000002</v>
      </c>
      <c r="T6">
        <v>0</v>
      </c>
      <c r="U6">
        <v>404.82495899999998</v>
      </c>
      <c r="V6">
        <v>12.765274</v>
      </c>
      <c r="W6">
        <v>44.853991000000001</v>
      </c>
      <c r="X6">
        <v>142.603354</v>
      </c>
      <c r="Y6">
        <v>0</v>
      </c>
      <c r="Z6">
        <v>6.3355579999999998</v>
      </c>
      <c r="AA6">
        <v>0</v>
      </c>
      <c r="AB6">
        <v>25.385639000000001</v>
      </c>
      <c r="AC6">
        <v>9.3555679999999999</v>
      </c>
      <c r="AD6">
        <v>8.8113740000000007</v>
      </c>
      <c r="AE6">
        <v>42.789524999999998</v>
      </c>
      <c r="AF6">
        <v>17.156991999999999</v>
      </c>
      <c r="AG6">
        <v>0</v>
      </c>
      <c r="AH6">
        <v>45.223965999999997</v>
      </c>
      <c r="AI6">
        <v>0</v>
      </c>
      <c r="AJ6">
        <v>0</v>
      </c>
      <c r="AK6">
        <v>49.069692000000003</v>
      </c>
      <c r="AL6">
        <v>44.932215999999997</v>
      </c>
      <c r="AM6">
        <v>5.1029</v>
      </c>
      <c r="AN6">
        <v>0</v>
      </c>
      <c r="AO6">
        <v>0.94187100000000001</v>
      </c>
      <c r="AP6">
        <v>2.9720219999999999</v>
      </c>
      <c r="AQ6">
        <v>18.514237999999999</v>
      </c>
      <c r="AR6">
        <v>49.092892999999997</v>
      </c>
      <c r="AS6">
        <v>31.859919000000001</v>
      </c>
      <c r="AT6">
        <v>11.270175</v>
      </c>
      <c r="AU6">
        <v>0</v>
      </c>
      <c r="AV6">
        <v>0</v>
      </c>
      <c r="AW6">
        <v>6.5445589999999996</v>
      </c>
      <c r="AX6">
        <v>0</v>
      </c>
      <c r="AY6">
        <v>0</v>
      </c>
      <c r="AZ6">
        <v>0</v>
      </c>
      <c r="BA6">
        <f t="shared" si="0"/>
        <v>2788.3182790000005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4.3893979999999999</v>
      </c>
      <c r="K7">
        <v>663.91018499999996</v>
      </c>
      <c r="L7">
        <v>631.40010500000005</v>
      </c>
      <c r="M7">
        <v>76.369299999999996</v>
      </c>
      <c r="N7">
        <v>114.19143800000001</v>
      </c>
      <c r="O7">
        <v>119.54756</v>
      </c>
      <c r="P7">
        <v>121.40543599999999</v>
      </c>
      <c r="Q7">
        <v>10.208352</v>
      </c>
      <c r="R7">
        <v>40.97851</v>
      </c>
      <c r="S7">
        <v>25.511310000000002</v>
      </c>
      <c r="T7">
        <v>0</v>
      </c>
      <c r="U7">
        <v>404.82495899999998</v>
      </c>
      <c r="V7">
        <v>12.765274</v>
      </c>
      <c r="W7">
        <v>44.853991000000001</v>
      </c>
      <c r="X7">
        <v>142.603354</v>
      </c>
      <c r="Y7">
        <v>0</v>
      </c>
      <c r="Z7">
        <v>6.3355579999999998</v>
      </c>
      <c r="AA7">
        <v>0</v>
      </c>
      <c r="AB7">
        <v>25.385639000000001</v>
      </c>
      <c r="AC7">
        <v>9.3555679999999999</v>
      </c>
      <c r="AD7">
        <v>8.8113740000000007</v>
      </c>
      <c r="AE7">
        <v>42.789524999999998</v>
      </c>
      <c r="AF7">
        <v>8.5784959999999995</v>
      </c>
      <c r="AG7">
        <v>0</v>
      </c>
      <c r="AH7">
        <v>45.223965999999997</v>
      </c>
      <c r="AI7">
        <v>0</v>
      </c>
      <c r="AJ7">
        <v>0</v>
      </c>
      <c r="AK7">
        <v>49.069692000000003</v>
      </c>
      <c r="AL7">
        <v>44.932215999999997</v>
      </c>
      <c r="AM7">
        <v>5.1029</v>
      </c>
      <c r="AN7">
        <v>0</v>
      </c>
      <c r="AO7">
        <v>1.0134920000000001</v>
      </c>
      <c r="AP7">
        <v>2.9720219999999999</v>
      </c>
      <c r="AQ7">
        <v>18.514237999999999</v>
      </c>
      <c r="AR7">
        <v>49.092892999999997</v>
      </c>
      <c r="AS7">
        <v>30.8352</v>
      </c>
      <c r="AT7">
        <v>11.270175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2772.2421260000006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4.3893979999999999</v>
      </c>
      <c r="K8">
        <v>663.91018499999996</v>
      </c>
      <c r="L8">
        <v>631.40010500000005</v>
      </c>
      <c r="M8">
        <v>76.369299999999996</v>
      </c>
      <c r="N8">
        <v>114.19143800000001</v>
      </c>
      <c r="O8">
        <v>119.54756</v>
      </c>
      <c r="P8">
        <v>121.40543599999999</v>
      </c>
      <c r="Q8">
        <v>10.208352</v>
      </c>
      <c r="R8">
        <v>40.97851</v>
      </c>
      <c r="S8">
        <v>25.511310000000002</v>
      </c>
      <c r="T8">
        <v>0</v>
      </c>
      <c r="U8">
        <v>404.82495899999998</v>
      </c>
      <c r="V8">
        <v>12.765274</v>
      </c>
      <c r="W8">
        <v>44.853991000000001</v>
      </c>
      <c r="X8">
        <v>142.603354</v>
      </c>
      <c r="Y8">
        <v>0</v>
      </c>
      <c r="Z8">
        <v>6.3355579999999998</v>
      </c>
      <c r="AA8">
        <v>0</v>
      </c>
      <c r="AB8">
        <v>25.385639000000001</v>
      </c>
      <c r="AC8">
        <v>9.3555679999999999</v>
      </c>
      <c r="AD8">
        <v>8.8113740000000007</v>
      </c>
      <c r="AE8">
        <v>42.789524999999998</v>
      </c>
      <c r="AF8">
        <v>8.5784959999999995</v>
      </c>
      <c r="AG8">
        <v>0</v>
      </c>
      <c r="AH8">
        <v>45.223965999999997</v>
      </c>
      <c r="AI8">
        <v>0</v>
      </c>
      <c r="AJ8">
        <v>0</v>
      </c>
      <c r="AK8">
        <v>49.069692000000003</v>
      </c>
      <c r="AL8">
        <v>44.932215999999997</v>
      </c>
      <c r="AM8">
        <v>5.1029</v>
      </c>
      <c r="AN8">
        <v>0</v>
      </c>
      <c r="AO8">
        <v>1.018608</v>
      </c>
      <c r="AP8">
        <v>2.9720219999999999</v>
      </c>
      <c r="AQ8">
        <v>18.514237999999999</v>
      </c>
      <c r="AR8">
        <v>49.092892999999997</v>
      </c>
      <c r="AS8">
        <v>30.8352</v>
      </c>
      <c r="AT8">
        <v>8.7391609999999993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2769.7162280000002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4.3893979999999999</v>
      </c>
      <c r="K9">
        <v>663.91018499999996</v>
      </c>
      <c r="L9">
        <v>631.40010500000005</v>
      </c>
      <c r="M9">
        <v>77.335999999999999</v>
      </c>
      <c r="N9">
        <v>114.19143800000001</v>
      </c>
      <c r="O9">
        <v>119.54756</v>
      </c>
      <c r="P9">
        <v>121.40543599999999</v>
      </c>
      <c r="Q9">
        <v>10.208352</v>
      </c>
      <c r="R9">
        <v>40.97851</v>
      </c>
      <c r="S9">
        <v>25.511310000000002</v>
      </c>
      <c r="T9">
        <v>0</v>
      </c>
      <c r="U9">
        <v>404.82495899999998</v>
      </c>
      <c r="V9">
        <v>12.765274</v>
      </c>
      <c r="W9">
        <v>44.853991000000001</v>
      </c>
      <c r="X9">
        <v>142.603354</v>
      </c>
      <c r="Y9">
        <v>0</v>
      </c>
      <c r="Z9">
        <v>6.3355579999999998</v>
      </c>
      <c r="AA9">
        <v>0</v>
      </c>
      <c r="AB9">
        <v>12.628389</v>
      </c>
      <c r="AC9">
        <v>9.3555679999999999</v>
      </c>
      <c r="AD9">
        <v>8.8113740000000007</v>
      </c>
      <c r="AE9">
        <v>45.890216000000002</v>
      </c>
      <c r="AF9">
        <v>8.5784959999999995</v>
      </c>
      <c r="AG9">
        <v>0</v>
      </c>
      <c r="AH9">
        <v>36.618595999999997</v>
      </c>
      <c r="AI9">
        <v>0</v>
      </c>
      <c r="AJ9">
        <v>0</v>
      </c>
      <c r="AK9">
        <v>49.069692000000003</v>
      </c>
      <c r="AL9">
        <v>56.16527</v>
      </c>
      <c r="AM9">
        <v>5.1029</v>
      </c>
      <c r="AN9">
        <v>0</v>
      </c>
      <c r="AO9">
        <v>1.0475969999999999</v>
      </c>
      <c r="AP9">
        <v>2.9720219999999999</v>
      </c>
      <c r="AQ9">
        <v>18.514237999999999</v>
      </c>
      <c r="AR9">
        <v>49.092892999999997</v>
      </c>
      <c r="AS9">
        <v>30.8352</v>
      </c>
      <c r="AT9">
        <v>10.303475000000001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2765.2473559999999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4.3893979999999999</v>
      </c>
      <c r="K10">
        <v>663.91018499999996</v>
      </c>
      <c r="L10">
        <v>631.40010500000005</v>
      </c>
      <c r="M10">
        <v>77.335999999999999</v>
      </c>
      <c r="N10">
        <v>114.19143800000001</v>
      </c>
      <c r="O10">
        <v>119.54756</v>
      </c>
      <c r="P10">
        <v>121.40543599999999</v>
      </c>
      <c r="Q10">
        <v>10.208352</v>
      </c>
      <c r="R10">
        <v>40.97851</v>
      </c>
      <c r="S10">
        <v>25.511310000000002</v>
      </c>
      <c r="T10">
        <v>0</v>
      </c>
      <c r="U10">
        <v>404.82495899999998</v>
      </c>
      <c r="V10">
        <v>12.765274</v>
      </c>
      <c r="W10">
        <v>44.853991000000001</v>
      </c>
      <c r="X10">
        <v>142.603354</v>
      </c>
      <c r="Y10">
        <v>0</v>
      </c>
      <c r="Z10">
        <v>6.3355579999999998</v>
      </c>
      <c r="AA10">
        <v>0</v>
      </c>
      <c r="AB10">
        <v>12.628389</v>
      </c>
      <c r="AC10">
        <v>9.3555679999999999</v>
      </c>
      <c r="AD10">
        <v>8.8113740000000007</v>
      </c>
      <c r="AE10">
        <v>45.890216000000002</v>
      </c>
      <c r="AF10">
        <v>8.5784959999999995</v>
      </c>
      <c r="AG10">
        <v>0</v>
      </c>
      <c r="AH10">
        <v>36.618595999999997</v>
      </c>
      <c r="AI10">
        <v>0</v>
      </c>
      <c r="AJ10">
        <v>0</v>
      </c>
      <c r="AK10">
        <v>49.069692000000003</v>
      </c>
      <c r="AL10">
        <v>56.16527</v>
      </c>
      <c r="AM10">
        <v>5.1029</v>
      </c>
      <c r="AN10">
        <v>0</v>
      </c>
      <c r="AO10">
        <v>1.130018</v>
      </c>
      <c r="AP10">
        <v>2.9720219999999999</v>
      </c>
      <c r="AQ10">
        <v>9.2571189999999994</v>
      </c>
      <c r="AR10">
        <v>49.092892999999997</v>
      </c>
      <c r="AS10">
        <v>30.8352</v>
      </c>
      <c r="AT10">
        <v>10.303475000000001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2756.0726579999991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4.3893979999999999</v>
      </c>
      <c r="K11">
        <v>663.91018499999996</v>
      </c>
      <c r="L11">
        <v>631.40010500000005</v>
      </c>
      <c r="M11">
        <v>77.335999999999999</v>
      </c>
      <c r="N11">
        <v>114.19143800000001</v>
      </c>
      <c r="O11">
        <v>119.54756</v>
      </c>
      <c r="P11">
        <v>121.40543599999999</v>
      </c>
      <c r="Q11">
        <v>10.208352</v>
      </c>
      <c r="R11">
        <v>40.97851</v>
      </c>
      <c r="S11">
        <v>25.511310000000002</v>
      </c>
      <c r="T11">
        <v>0</v>
      </c>
      <c r="U11">
        <v>404.82495899999998</v>
      </c>
      <c r="V11">
        <v>12.765274</v>
      </c>
      <c r="W11">
        <v>44.853991000000001</v>
      </c>
      <c r="X11">
        <v>142.603354</v>
      </c>
      <c r="Y11">
        <v>0</v>
      </c>
      <c r="Z11">
        <v>6.3355579999999998</v>
      </c>
      <c r="AA11">
        <v>0</v>
      </c>
      <c r="AB11">
        <v>12.628389</v>
      </c>
      <c r="AC11">
        <v>9.3555679999999999</v>
      </c>
      <c r="AD11">
        <v>8.8113740000000007</v>
      </c>
      <c r="AE11">
        <v>42.789524999999998</v>
      </c>
      <c r="AF11">
        <v>8.5784959999999995</v>
      </c>
      <c r="AG11">
        <v>0</v>
      </c>
      <c r="AH11">
        <v>36.618595999999997</v>
      </c>
      <c r="AI11">
        <v>0</v>
      </c>
      <c r="AJ11">
        <v>0</v>
      </c>
      <c r="AK11">
        <v>49.069692000000003</v>
      </c>
      <c r="AL11">
        <v>56.16527</v>
      </c>
      <c r="AM11">
        <v>5.1029</v>
      </c>
      <c r="AN11">
        <v>0</v>
      </c>
      <c r="AO11">
        <v>1.052713</v>
      </c>
      <c r="AP11">
        <v>6.0678789999999996</v>
      </c>
      <c r="AQ11">
        <v>0</v>
      </c>
      <c r="AR11">
        <v>49.092892999999997</v>
      </c>
      <c r="AS11">
        <v>30.8352</v>
      </c>
      <c r="AT11">
        <v>9.2401049999999998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2745.6700299999998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4.3893979999999999</v>
      </c>
      <c r="K12">
        <v>663.91018499999996</v>
      </c>
      <c r="L12">
        <v>631.40010500000005</v>
      </c>
      <c r="M12">
        <v>77.335999999999999</v>
      </c>
      <c r="N12">
        <v>114.19143800000001</v>
      </c>
      <c r="O12">
        <v>119.54756</v>
      </c>
      <c r="P12">
        <v>121.40543599999999</v>
      </c>
      <c r="Q12">
        <v>10.208352</v>
      </c>
      <c r="R12">
        <v>40.97851</v>
      </c>
      <c r="S12">
        <v>25.511310000000002</v>
      </c>
      <c r="T12">
        <v>0</v>
      </c>
      <c r="U12">
        <v>404.82495899999998</v>
      </c>
      <c r="V12">
        <v>12.765274</v>
      </c>
      <c r="W12">
        <v>44.853991000000001</v>
      </c>
      <c r="X12">
        <v>142.603354</v>
      </c>
      <c r="Y12">
        <v>0</v>
      </c>
      <c r="Z12">
        <v>6.3355579999999998</v>
      </c>
      <c r="AA12">
        <v>0</v>
      </c>
      <c r="AB12">
        <v>12.628389</v>
      </c>
      <c r="AC12">
        <v>9.3555679999999999</v>
      </c>
      <c r="AD12">
        <v>8.8113740000000007</v>
      </c>
      <c r="AE12">
        <v>42.789524999999998</v>
      </c>
      <c r="AF12">
        <v>8.5784959999999995</v>
      </c>
      <c r="AG12">
        <v>0</v>
      </c>
      <c r="AH12">
        <v>36.618595999999997</v>
      </c>
      <c r="AI12">
        <v>0</v>
      </c>
      <c r="AJ12">
        <v>0</v>
      </c>
      <c r="AK12">
        <v>49.069692000000003</v>
      </c>
      <c r="AL12">
        <v>56.16527</v>
      </c>
      <c r="AM12">
        <v>10.2058</v>
      </c>
      <c r="AN12">
        <v>0</v>
      </c>
      <c r="AO12">
        <v>1.0390710000000001</v>
      </c>
      <c r="AP12">
        <v>6.0678789999999996</v>
      </c>
      <c r="AQ12">
        <v>0</v>
      </c>
      <c r="AR12">
        <v>49.092892999999997</v>
      </c>
      <c r="AS12">
        <v>30.8352</v>
      </c>
      <c r="AT12">
        <v>9.9167950000000005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2751.4359780000004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4.3893979999999999</v>
      </c>
      <c r="K13">
        <v>663.91018499999996</v>
      </c>
      <c r="L13">
        <v>631.40010500000005</v>
      </c>
      <c r="M13">
        <v>77.335999999999999</v>
      </c>
      <c r="N13">
        <v>114.19143800000001</v>
      </c>
      <c r="O13">
        <v>119.54756</v>
      </c>
      <c r="P13">
        <v>121.40543599999999</v>
      </c>
      <c r="Q13">
        <v>10.208352</v>
      </c>
      <c r="R13">
        <v>40.97851</v>
      </c>
      <c r="S13">
        <v>25.511310000000002</v>
      </c>
      <c r="T13">
        <v>0</v>
      </c>
      <c r="U13">
        <v>404.82495899999998</v>
      </c>
      <c r="V13">
        <v>12.765274</v>
      </c>
      <c r="W13">
        <v>44.853991000000001</v>
      </c>
      <c r="X13">
        <v>142.603354</v>
      </c>
      <c r="Y13">
        <v>0</v>
      </c>
      <c r="Z13">
        <v>6.3355579999999998</v>
      </c>
      <c r="AA13">
        <v>0</v>
      </c>
      <c r="AB13">
        <v>12.628389</v>
      </c>
      <c r="AC13">
        <v>18.711136</v>
      </c>
      <c r="AD13">
        <v>8.8113740000000007</v>
      </c>
      <c r="AE13">
        <v>42.789524999999998</v>
      </c>
      <c r="AF13">
        <v>8.5784959999999995</v>
      </c>
      <c r="AG13">
        <v>0</v>
      </c>
      <c r="AH13">
        <v>36.618595999999997</v>
      </c>
      <c r="AI13">
        <v>0</v>
      </c>
      <c r="AJ13">
        <v>0</v>
      </c>
      <c r="AK13">
        <v>49.069692000000003</v>
      </c>
      <c r="AL13">
        <v>56.16527</v>
      </c>
      <c r="AM13">
        <v>10.2058</v>
      </c>
      <c r="AN13">
        <v>0</v>
      </c>
      <c r="AO13">
        <v>1.193681</v>
      </c>
      <c r="AP13">
        <v>6.0678789999999996</v>
      </c>
      <c r="AQ13">
        <v>0</v>
      </c>
      <c r="AR13">
        <v>49.092892999999997</v>
      </c>
      <c r="AS13">
        <v>30.8352</v>
      </c>
      <c r="AT13">
        <v>9.2401049999999998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2760.2694660000002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4.3893979999999999</v>
      </c>
      <c r="K14">
        <v>663.91018499999996</v>
      </c>
      <c r="L14">
        <v>631.40010500000005</v>
      </c>
      <c r="M14">
        <v>77.335999999999999</v>
      </c>
      <c r="N14">
        <v>114.19143800000001</v>
      </c>
      <c r="O14">
        <v>119.54756</v>
      </c>
      <c r="P14">
        <v>121.40543599999999</v>
      </c>
      <c r="Q14">
        <v>10.208352</v>
      </c>
      <c r="R14">
        <v>40.97851</v>
      </c>
      <c r="S14">
        <v>25.511310000000002</v>
      </c>
      <c r="T14">
        <v>0</v>
      </c>
      <c r="U14">
        <v>404.82495899999998</v>
      </c>
      <c r="V14">
        <v>12.765274</v>
      </c>
      <c r="W14">
        <v>44.853991000000001</v>
      </c>
      <c r="X14">
        <v>142.603354</v>
      </c>
      <c r="Y14">
        <v>0</v>
      </c>
      <c r="Z14">
        <v>6.3355579999999998</v>
      </c>
      <c r="AA14">
        <v>0</v>
      </c>
      <c r="AB14">
        <v>12.628389</v>
      </c>
      <c r="AC14">
        <v>18.711136</v>
      </c>
      <c r="AD14">
        <v>8.8113740000000007</v>
      </c>
      <c r="AE14">
        <v>42.789524999999998</v>
      </c>
      <c r="AF14">
        <v>8.5784959999999995</v>
      </c>
      <c r="AG14">
        <v>0</v>
      </c>
      <c r="AH14">
        <v>36.618595999999997</v>
      </c>
      <c r="AI14">
        <v>0</v>
      </c>
      <c r="AJ14">
        <v>0</v>
      </c>
      <c r="AK14">
        <v>49.069692000000003</v>
      </c>
      <c r="AL14">
        <v>56.16527</v>
      </c>
      <c r="AM14">
        <v>10.2058</v>
      </c>
      <c r="AN14">
        <v>0</v>
      </c>
      <c r="AO14">
        <v>1.27667</v>
      </c>
      <c r="AP14">
        <v>6.0678789999999996</v>
      </c>
      <c r="AQ14">
        <v>0</v>
      </c>
      <c r="AR14">
        <v>49.092892999999997</v>
      </c>
      <c r="AS14">
        <v>30.8352</v>
      </c>
      <c r="AT14">
        <v>10.786825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2761.8991750000005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4.3893979999999999</v>
      </c>
      <c r="K15">
        <v>663.91018499999996</v>
      </c>
      <c r="L15">
        <v>631.40010500000005</v>
      </c>
      <c r="M15">
        <v>77.335999999999999</v>
      </c>
      <c r="N15">
        <v>114.19143800000001</v>
      </c>
      <c r="O15">
        <v>119.54756</v>
      </c>
      <c r="P15">
        <v>121.40543599999999</v>
      </c>
      <c r="Q15">
        <v>10.208352</v>
      </c>
      <c r="R15">
        <v>40.97851</v>
      </c>
      <c r="S15">
        <v>25.511310000000002</v>
      </c>
      <c r="T15">
        <v>0</v>
      </c>
      <c r="U15">
        <v>404.82495899999998</v>
      </c>
      <c r="V15">
        <v>12.765274</v>
      </c>
      <c r="W15">
        <v>44.853991000000001</v>
      </c>
      <c r="X15">
        <v>142.603354</v>
      </c>
      <c r="Y15">
        <v>0</v>
      </c>
      <c r="Z15">
        <v>6.3355579999999998</v>
      </c>
      <c r="AA15">
        <v>0</v>
      </c>
      <c r="AB15">
        <v>12.628389</v>
      </c>
      <c r="AC15">
        <v>28.066704000000001</v>
      </c>
      <c r="AD15">
        <v>8.8113740000000007</v>
      </c>
      <c r="AE15">
        <v>47.790318999999997</v>
      </c>
      <c r="AF15">
        <v>8.5784959999999995</v>
      </c>
      <c r="AG15">
        <v>16.518969999999999</v>
      </c>
      <c r="AH15">
        <v>36.618595999999997</v>
      </c>
      <c r="AI15">
        <v>0</v>
      </c>
      <c r="AJ15">
        <v>0</v>
      </c>
      <c r="AK15">
        <v>49.069692000000003</v>
      </c>
      <c r="AL15">
        <v>77.508072999999996</v>
      </c>
      <c r="AM15">
        <v>10.2058</v>
      </c>
      <c r="AN15">
        <v>0</v>
      </c>
      <c r="AO15">
        <v>1.281218</v>
      </c>
      <c r="AP15">
        <v>2.3528509999999998</v>
      </c>
      <c r="AQ15">
        <v>0</v>
      </c>
      <c r="AR15">
        <v>51.760984999999998</v>
      </c>
      <c r="AS15">
        <v>30.8352</v>
      </c>
      <c r="AT15">
        <v>9.9167950000000005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2812.2048920000002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4.3893979999999999</v>
      </c>
      <c r="K16">
        <v>663.91018499999996</v>
      </c>
      <c r="L16">
        <v>631.40010500000005</v>
      </c>
      <c r="M16">
        <v>77.335999999999999</v>
      </c>
      <c r="N16">
        <v>114.19143800000001</v>
      </c>
      <c r="O16">
        <v>119.54756</v>
      </c>
      <c r="P16">
        <v>121.40543599999999</v>
      </c>
      <c r="Q16">
        <v>10.208352</v>
      </c>
      <c r="R16">
        <v>40.97851</v>
      </c>
      <c r="S16">
        <v>25.511310000000002</v>
      </c>
      <c r="T16">
        <v>0</v>
      </c>
      <c r="U16">
        <v>404.82495899999998</v>
      </c>
      <c r="V16">
        <v>12.765274</v>
      </c>
      <c r="W16">
        <v>44.853991000000001</v>
      </c>
      <c r="X16">
        <v>142.603354</v>
      </c>
      <c r="Y16">
        <v>0</v>
      </c>
      <c r="Z16">
        <v>6.3355579999999998</v>
      </c>
      <c r="AA16">
        <v>0</v>
      </c>
      <c r="AB16">
        <v>12.628389</v>
      </c>
      <c r="AC16">
        <v>28.066704000000001</v>
      </c>
      <c r="AD16">
        <v>8.8113740000000007</v>
      </c>
      <c r="AE16">
        <v>47.790318999999997</v>
      </c>
      <c r="AF16">
        <v>8.5784959999999995</v>
      </c>
      <c r="AG16">
        <v>16.518969999999999</v>
      </c>
      <c r="AH16">
        <v>36.618595999999997</v>
      </c>
      <c r="AI16">
        <v>0</v>
      </c>
      <c r="AJ16">
        <v>0</v>
      </c>
      <c r="AK16">
        <v>49.069692000000003</v>
      </c>
      <c r="AL16">
        <v>77.508072999999996</v>
      </c>
      <c r="AM16">
        <v>10.2058</v>
      </c>
      <c r="AN16">
        <v>0</v>
      </c>
      <c r="AO16">
        <v>1.2499549999999999</v>
      </c>
      <c r="AP16">
        <v>2.3528509999999998</v>
      </c>
      <c r="AQ16">
        <v>0</v>
      </c>
      <c r="AR16">
        <v>51.760984999999998</v>
      </c>
      <c r="AS16">
        <v>30.8352</v>
      </c>
      <c r="AT16">
        <v>10.980165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2813.2369989999997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4.3893979999999999</v>
      </c>
      <c r="K17">
        <v>663.91018499999996</v>
      </c>
      <c r="L17">
        <v>631.40010500000005</v>
      </c>
      <c r="M17">
        <v>77.335999999999999</v>
      </c>
      <c r="N17">
        <v>114.19143800000001</v>
      </c>
      <c r="O17">
        <v>119.54756</v>
      </c>
      <c r="P17">
        <v>121.40543599999999</v>
      </c>
      <c r="Q17">
        <v>10.208352</v>
      </c>
      <c r="R17">
        <v>40.97851</v>
      </c>
      <c r="S17">
        <v>25.511310000000002</v>
      </c>
      <c r="T17">
        <v>0</v>
      </c>
      <c r="U17">
        <v>404.82495899999998</v>
      </c>
      <c r="V17">
        <v>12.765274</v>
      </c>
      <c r="W17">
        <v>44.853991000000001</v>
      </c>
      <c r="X17">
        <v>142.603354</v>
      </c>
      <c r="Y17">
        <v>0</v>
      </c>
      <c r="Z17">
        <v>6.3355579999999998</v>
      </c>
      <c r="AA17">
        <v>0</v>
      </c>
      <c r="AB17">
        <v>38.194432999999997</v>
      </c>
      <c r="AC17">
        <v>28.066704000000001</v>
      </c>
      <c r="AD17">
        <v>8.8113740000000007</v>
      </c>
      <c r="AE17">
        <v>47.790318999999997</v>
      </c>
      <c r="AF17">
        <v>8.5784959999999995</v>
      </c>
      <c r="AG17">
        <v>16.518969999999999</v>
      </c>
      <c r="AH17">
        <v>36.618595999999997</v>
      </c>
      <c r="AI17">
        <v>0</v>
      </c>
      <c r="AJ17">
        <v>0</v>
      </c>
      <c r="AK17">
        <v>49.069692000000003</v>
      </c>
      <c r="AL17">
        <v>77.508072999999996</v>
      </c>
      <c r="AM17">
        <v>10.2058</v>
      </c>
      <c r="AN17">
        <v>0</v>
      </c>
      <c r="AO17">
        <v>1.1567339999999999</v>
      </c>
      <c r="AP17">
        <v>2.3528509999999998</v>
      </c>
      <c r="AQ17">
        <v>0</v>
      </c>
      <c r="AR17">
        <v>51.760984999999998</v>
      </c>
      <c r="AS17">
        <v>30.8352</v>
      </c>
      <c r="AT17">
        <v>10.980165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2838.7098220000003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4.3893979999999999</v>
      </c>
      <c r="K18">
        <v>663.91018499999996</v>
      </c>
      <c r="L18">
        <v>631.40010500000005</v>
      </c>
      <c r="M18">
        <v>77.335999999999999</v>
      </c>
      <c r="N18">
        <v>114.19143800000001</v>
      </c>
      <c r="O18">
        <v>119.54756</v>
      </c>
      <c r="P18">
        <v>121.40543599999999</v>
      </c>
      <c r="Q18">
        <v>10.208352</v>
      </c>
      <c r="R18">
        <v>40.97851</v>
      </c>
      <c r="S18">
        <v>25.511310000000002</v>
      </c>
      <c r="T18">
        <v>0</v>
      </c>
      <c r="U18">
        <v>404.82495899999998</v>
      </c>
      <c r="V18">
        <v>12.765274</v>
      </c>
      <c r="W18">
        <v>44.853991000000001</v>
      </c>
      <c r="X18">
        <v>142.603354</v>
      </c>
      <c r="Y18">
        <v>0</v>
      </c>
      <c r="Z18">
        <v>6.3355579999999998</v>
      </c>
      <c r="AA18">
        <v>0</v>
      </c>
      <c r="AB18">
        <v>38.194432999999997</v>
      </c>
      <c r="AC18">
        <v>28.066704000000001</v>
      </c>
      <c r="AD18">
        <v>8.8113740000000007</v>
      </c>
      <c r="AE18">
        <v>47.790318999999997</v>
      </c>
      <c r="AF18">
        <v>8.5784959999999995</v>
      </c>
      <c r="AG18">
        <v>16.518969999999999</v>
      </c>
      <c r="AH18">
        <v>36.618595999999997</v>
      </c>
      <c r="AI18">
        <v>0</v>
      </c>
      <c r="AJ18">
        <v>0</v>
      </c>
      <c r="AK18">
        <v>49.069692000000003</v>
      </c>
      <c r="AL18">
        <v>77.508072999999996</v>
      </c>
      <c r="AM18">
        <v>10.2058</v>
      </c>
      <c r="AN18">
        <v>0</v>
      </c>
      <c r="AO18">
        <v>1.0532820000000001</v>
      </c>
      <c r="AP18">
        <v>2.3528509999999998</v>
      </c>
      <c r="AQ18">
        <v>0</v>
      </c>
      <c r="AR18">
        <v>51.760984999999998</v>
      </c>
      <c r="AS18">
        <v>30.8352</v>
      </c>
      <c r="AT18">
        <v>13.541534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2841.167739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4.3893979999999999</v>
      </c>
      <c r="K19">
        <v>663.91018499999996</v>
      </c>
      <c r="L19">
        <v>631.40010500000005</v>
      </c>
      <c r="M19">
        <v>77.335999999999999</v>
      </c>
      <c r="N19">
        <v>114.19143800000001</v>
      </c>
      <c r="O19">
        <v>119.54756</v>
      </c>
      <c r="P19">
        <v>121.40543599999999</v>
      </c>
      <c r="Q19">
        <v>10.208352</v>
      </c>
      <c r="R19">
        <v>40.97851</v>
      </c>
      <c r="S19">
        <v>25.511310000000002</v>
      </c>
      <c r="T19">
        <v>0</v>
      </c>
      <c r="U19">
        <v>404.82495899999998</v>
      </c>
      <c r="V19">
        <v>12.765274</v>
      </c>
      <c r="W19">
        <v>44.853991000000001</v>
      </c>
      <c r="X19">
        <v>142.603354</v>
      </c>
      <c r="Y19">
        <v>0</v>
      </c>
      <c r="Z19">
        <v>6.3355579999999998</v>
      </c>
      <c r="AA19">
        <v>13.517366000000001</v>
      </c>
      <c r="AB19">
        <v>38.194432999999997</v>
      </c>
      <c r="AC19">
        <v>28.066704000000001</v>
      </c>
      <c r="AD19">
        <v>8.8113740000000007</v>
      </c>
      <c r="AE19">
        <v>47.790318999999997</v>
      </c>
      <c r="AF19">
        <v>8.5784959999999995</v>
      </c>
      <c r="AG19">
        <v>16.518969999999999</v>
      </c>
      <c r="AH19">
        <v>36.618595999999997</v>
      </c>
      <c r="AI19">
        <v>0</v>
      </c>
      <c r="AJ19">
        <v>0</v>
      </c>
      <c r="AK19">
        <v>49.069692000000003</v>
      </c>
      <c r="AL19">
        <v>77.508072999999996</v>
      </c>
      <c r="AM19">
        <v>10.2058</v>
      </c>
      <c r="AN19">
        <v>0</v>
      </c>
      <c r="AO19">
        <v>1.053566</v>
      </c>
      <c r="AP19">
        <v>2.3528509999999998</v>
      </c>
      <c r="AQ19">
        <v>8.526294</v>
      </c>
      <c r="AR19">
        <v>49.092892999999997</v>
      </c>
      <c r="AS19">
        <v>30.8352</v>
      </c>
      <c r="AT19">
        <v>12.236875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2859.2389320000002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4.3893979999999999</v>
      </c>
      <c r="K20">
        <v>663.91018499999996</v>
      </c>
      <c r="L20">
        <v>631.40010500000005</v>
      </c>
      <c r="M20">
        <v>77.335999999999999</v>
      </c>
      <c r="N20">
        <v>114.19143800000001</v>
      </c>
      <c r="O20">
        <v>119.54756</v>
      </c>
      <c r="P20">
        <v>121.40543599999999</v>
      </c>
      <c r="Q20">
        <v>10.208352</v>
      </c>
      <c r="R20">
        <v>40.97851</v>
      </c>
      <c r="S20">
        <v>25.511310000000002</v>
      </c>
      <c r="T20">
        <v>0</v>
      </c>
      <c r="U20">
        <v>404.82495899999998</v>
      </c>
      <c r="V20">
        <v>12.765274</v>
      </c>
      <c r="W20">
        <v>44.853991000000001</v>
      </c>
      <c r="X20">
        <v>142.603354</v>
      </c>
      <c r="Y20">
        <v>0</v>
      </c>
      <c r="Z20">
        <v>6.3355579999999998</v>
      </c>
      <c r="AA20">
        <v>27.163032999999999</v>
      </c>
      <c r="AB20">
        <v>38.194432999999997</v>
      </c>
      <c r="AC20">
        <v>28.066704000000001</v>
      </c>
      <c r="AD20">
        <v>8.8113740000000007</v>
      </c>
      <c r="AE20">
        <v>47.790318999999997</v>
      </c>
      <c r="AF20">
        <v>8.5784959999999995</v>
      </c>
      <c r="AG20">
        <v>16.518969999999999</v>
      </c>
      <c r="AH20">
        <v>36.618595999999997</v>
      </c>
      <c r="AI20">
        <v>0</v>
      </c>
      <c r="AJ20">
        <v>0</v>
      </c>
      <c r="AK20">
        <v>49.069692000000003</v>
      </c>
      <c r="AL20">
        <v>77.508072999999996</v>
      </c>
      <c r="AM20">
        <v>10.2058</v>
      </c>
      <c r="AN20">
        <v>0</v>
      </c>
      <c r="AO20">
        <v>0.99587099999999995</v>
      </c>
      <c r="AP20">
        <v>2.3528509999999998</v>
      </c>
      <c r="AQ20">
        <v>18.514237999999999</v>
      </c>
      <c r="AR20">
        <v>49.092892999999997</v>
      </c>
      <c r="AS20">
        <v>30.8352</v>
      </c>
      <c r="AT20">
        <v>12.333545000000001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2882.9115180000003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4.3893979999999999</v>
      </c>
      <c r="K21">
        <v>663.91018499999996</v>
      </c>
      <c r="L21">
        <v>631.40010500000005</v>
      </c>
      <c r="M21">
        <v>82.169499999999999</v>
      </c>
      <c r="N21">
        <v>114.19143800000001</v>
      </c>
      <c r="O21">
        <v>119.54756</v>
      </c>
      <c r="P21">
        <v>121.40543599999999</v>
      </c>
      <c r="Q21">
        <v>10.208352</v>
      </c>
      <c r="R21">
        <v>40.97851</v>
      </c>
      <c r="S21">
        <v>25.511310000000002</v>
      </c>
      <c r="T21">
        <v>0</v>
      </c>
      <c r="U21">
        <v>404.82495899999998</v>
      </c>
      <c r="V21">
        <v>12.765274</v>
      </c>
      <c r="W21">
        <v>44.853991000000001</v>
      </c>
      <c r="X21">
        <v>142.603354</v>
      </c>
      <c r="Y21">
        <v>0</v>
      </c>
      <c r="Z21">
        <v>6.3355579999999998</v>
      </c>
      <c r="AA21">
        <v>27.163032999999999</v>
      </c>
      <c r="AB21">
        <v>38.194432999999997</v>
      </c>
      <c r="AC21">
        <v>28.066704000000001</v>
      </c>
      <c r="AD21">
        <v>8.8113740000000007</v>
      </c>
      <c r="AE21">
        <v>47.790318999999997</v>
      </c>
      <c r="AF21">
        <v>8.5784959999999995</v>
      </c>
      <c r="AG21">
        <v>16.518969999999999</v>
      </c>
      <c r="AH21">
        <v>45.223965999999997</v>
      </c>
      <c r="AI21">
        <v>0</v>
      </c>
      <c r="AJ21">
        <v>0</v>
      </c>
      <c r="AK21">
        <v>49.069692000000003</v>
      </c>
      <c r="AL21">
        <v>77.508072999999996</v>
      </c>
      <c r="AM21">
        <v>15.3087</v>
      </c>
      <c r="AN21">
        <v>0</v>
      </c>
      <c r="AO21">
        <v>0.97086099999999997</v>
      </c>
      <c r="AP21">
        <v>2.3528509999999998</v>
      </c>
      <c r="AQ21">
        <v>18.514237999999999</v>
      </c>
      <c r="AR21">
        <v>49.092892999999997</v>
      </c>
      <c r="AS21">
        <v>30.8352</v>
      </c>
      <c r="AT21">
        <v>13.541534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2902.6362670000003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4.3893979999999999</v>
      </c>
      <c r="K22">
        <v>663.91018499999996</v>
      </c>
      <c r="L22">
        <v>631.40010500000005</v>
      </c>
      <c r="M22">
        <v>82.169499999999999</v>
      </c>
      <c r="N22">
        <v>114.19143800000001</v>
      </c>
      <c r="O22">
        <v>119.54756</v>
      </c>
      <c r="P22">
        <v>121.40543599999999</v>
      </c>
      <c r="Q22">
        <v>10.208352</v>
      </c>
      <c r="R22">
        <v>40.97851</v>
      </c>
      <c r="S22">
        <v>25.511310000000002</v>
      </c>
      <c r="T22">
        <v>0</v>
      </c>
      <c r="U22">
        <v>404.82495899999998</v>
      </c>
      <c r="V22">
        <v>12.765274</v>
      </c>
      <c r="W22">
        <v>44.853991000000001</v>
      </c>
      <c r="X22">
        <v>142.603354</v>
      </c>
      <c r="Y22">
        <v>0</v>
      </c>
      <c r="Z22">
        <v>6.3355579999999998</v>
      </c>
      <c r="AA22">
        <v>27.163032999999999</v>
      </c>
      <c r="AB22">
        <v>38.194432999999997</v>
      </c>
      <c r="AC22">
        <v>28.066704000000001</v>
      </c>
      <c r="AD22">
        <v>8.8113740000000007</v>
      </c>
      <c r="AE22">
        <v>47.790318999999997</v>
      </c>
      <c r="AF22">
        <v>8.5784959999999995</v>
      </c>
      <c r="AG22">
        <v>16.518969999999999</v>
      </c>
      <c r="AH22">
        <v>45.223965999999997</v>
      </c>
      <c r="AI22">
        <v>0</v>
      </c>
      <c r="AJ22">
        <v>0</v>
      </c>
      <c r="AK22">
        <v>49.069692000000003</v>
      </c>
      <c r="AL22">
        <v>77.508072999999996</v>
      </c>
      <c r="AM22">
        <v>15.3087</v>
      </c>
      <c r="AN22">
        <v>0</v>
      </c>
      <c r="AO22">
        <v>0.80488199999999999</v>
      </c>
      <c r="AP22">
        <v>2.3528509999999998</v>
      </c>
      <c r="AQ22">
        <v>27.771357999999999</v>
      </c>
      <c r="AR22">
        <v>49.092892999999997</v>
      </c>
      <c r="AS22">
        <v>30.8352</v>
      </c>
      <c r="AT22">
        <v>10.303475000000001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2908.4893490000004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4.3893979999999999</v>
      </c>
      <c r="K23">
        <v>663.91018499999996</v>
      </c>
      <c r="L23">
        <v>631.40010500000005</v>
      </c>
      <c r="M23">
        <v>82.169499999999999</v>
      </c>
      <c r="N23">
        <v>114.19143800000001</v>
      </c>
      <c r="O23">
        <v>119.54756</v>
      </c>
      <c r="P23">
        <v>121.40543599999999</v>
      </c>
      <c r="Q23">
        <v>10.208352</v>
      </c>
      <c r="R23">
        <v>40.97851</v>
      </c>
      <c r="S23">
        <v>25.511310000000002</v>
      </c>
      <c r="T23">
        <v>0</v>
      </c>
      <c r="U23">
        <v>404.82495899999998</v>
      </c>
      <c r="V23">
        <v>12.765274</v>
      </c>
      <c r="W23">
        <v>44.853991000000001</v>
      </c>
      <c r="X23">
        <v>142.603354</v>
      </c>
      <c r="Y23">
        <v>0</v>
      </c>
      <c r="Z23">
        <v>12.671117000000001</v>
      </c>
      <c r="AA23">
        <v>27.163032999999999</v>
      </c>
      <c r="AB23">
        <v>38.194432999999997</v>
      </c>
      <c r="AC23">
        <v>28.066704000000001</v>
      </c>
      <c r="AD23">
        <v>17.622748000000001</v>
      </c>
      <c r="AE23">
        <v>47.790318999999997</v>
      </c>
      <c r="AF23">
        <v>8.5784959999999995</v>
      </c>
      <c r="AG23">
        <v>16.518969999999999</v>
      </c>
      <c r="AH23">
        <v>45.223965999999997</v>
      </c>
      <c r="AI23">
        <v>0</v>
      </c>
      <c r="AJ23">
        <v>0</v>
      </c>
      <c r="AK23">
        <v>49.069692000000003</v>
      </c>
      <c r="AL23">
        <v>33.699162000000001</v>
      </c>
      <c r="AM23">
        <v>15.3087</v>
      </c>
      <c r="AN23">
        <v>0</v>
      </c>
      <c r="AO23">
        <v>0.67528200000000005</v>
      </c>
      <c r="AP23">
        <v>2.3528509999999998</v>
      </c>
      <c r="AQ23">
        <v>27.771357999999999</v>
      </c>
      <c r="AR23">
        <v>51.760984999999998</v>
      </c>
      <c r="AS23">
        <v>30.8352</v>
      </c>
      <c r="AT23">
        <v>13.541534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2885.6039219999998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4.3893979999999999</v>
      </c>
      <c r="K24">
        <v>663.91018499999996</v>
      </c>
      <c r="L24">
        <v>631.40010500000005</v>
      </c>
      <c r="M24">
        <v>82.169499999999999</v>
      </c>
      <c r="N24">
        <v>114.19143800000001</v>
      </c>
      <c r="O24">
        <v>119.54756</v>
      </c>
      <c r="P24">
        <v>121.40543599999999</v>
      </c>
      <c r="Q24">
        <v>10.208352</v>
      </c>
      <c r="R24">
        <v>40.97851</v>
      </c>
      <c r="S24">
        <v>25.511310000000002</v>
      </c>
      <c r="T24">
        <v>0</v>
      </c>
      <c r="U24">
        <v>404.82495899999998</v>
      </c>
      <c r="V24">
        <v>12.765274</v>
      </c>
      <c r="W24">
        <v>44.853991000000001</v>
      </c>
      <c r="X24">
        <v>142.603354</v>
      </c>
      <c r="Y24">
        <v>0</v>
      </c>
      <c r="Z24">
        <v>12.671117000000001</v>
      </c>
      <c r="AA24">
        <v>27.163032999999999</v>
      </c>
      <c r="AB24">
        <v>38.194432999999997</v>
      </c>
      <c r="AC24">
        <v>28.066704000000001</v>
      </c>
      <c r="AD24">
        <v>26.434121000000001</v>
      </c>
      <c r="AE24">
        <v>47.790318999999997</v>
      </c>
      <c r="AF24">
        <v>8.5784959999999995</v>
      </c>
      <c r="AG24">
        <v>16.518969999999999</v>
      </c>
      <c r="AH24">
        <v>45.223965999999997</v>
      </c>
      <c r="AI24">
        <v>0</v>
      </c>
      <c r="AJ24">
        <v>0</v>
      </c>
      <c r="AK24">
        <v>49.069692000000003</v>
      </c>
      <c r="AL24">
        <v>33.699162000000001</v>
      </c>
      <c r="AM24">
        <v>15.3087</v>
      </c>
      <c r="AN24">
        <v>0</v>
      </c>
      <c r="AO24">
        <v>0.47008299999999997</v>
      </c>
      <c r="AP24">
        <v>2.3528509999999998</v>
      </c>
      <c r="AQ24">
        <v>27.771357999999999</v>
      </c>
      <c r="AR24">
        <v>51.760984999999998</v>
      </c>
      <c r="AS24">
        <v>30.8352</v>
      </c>
      <c r="AT24">
        <v>13.541534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2894.2100959999998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4.3893979999999999</v>
      </c>
      <c r="K25">
        <v>663.91018499999996</v>
      </c>
      <c r="L25">
        <v>631.40010500000005</v>
      </c>
      <c r="M25">
        <v>82.169499999999999</v>
      </c>
      <c r="N25">
        <v>114.19143800000001</v>
      </c>
      <c r="O25">
        <v>119.54756</v>
      </c>
      <c r="P25">
        <v>121.40543599999999</v>
      </c>
      <c r="Q25">
        <v>10.208352</v>
      </c>
      <c r="R25">
        <v>40.97851</v>
      </c>
      <c r="S25">
        <v>25.511310000000002</v>
      </c>
      <c r="T25">
        <v>0</v>
      </c>
      <c r="U25">
        <v>404.82495899999998</v>
      </c>
      <c r="V25">
        <v>12.765274</v>
      </c>
      <c r="W25">
        <v>44.853991000000001</v>
      </c>
      <c r="X25">
        <v>142.603354</v>
      </c>
      <c r="Y25">
        <v>0</v>
      </c>
      <c r="Z25">
        <v>12.671117000000001</v>
      </c>
      <c r="AA25">
        <v>27.163032999999999</v>
      </c>
      <c r="AB25">
        <v>38.194432999999997</v>
      </c>
      <c r="AC25">
        <v>28.066704000000001</v>
      </c>
      <c r="AD25">
        <v>26.434121000000001</v>
      </c>
      <c r="AE25">
        <v>47.790318999999997</v>
      </c>
      <c r="AF25">
        <v>8.5784959999999995</v>
      </c>
      <c r="AG25">
        <v>16.518969999999999</v>
      </c>
      <c r="AH25">
        <v>45.223965999999997</v>
      </c>
      <c r="AI25">
        <v>0</v>
      </c>
      <c r="AJ25">
        <v>0</v>
      </c>
      <c r="AK25">
        <v>49.069692000000003</v>
      </c>
      <c r="AL25">
        <v>33.699162000000001</v>
      </c>
      <c r="AM25">
        <v>15.3087</v>
      </c>
      <c r="AN25">
        <v>0</v>
      </c>
      <c r="AO25">
        <v>0.172231</v>
      </c>
      <c r="AP25">
        <v>1.7336800000000001</v>
      </c>
      <c r="AQ25">
        <v>27.771357999999999</v>
      </c>
      <c r="AR25">
        <v>51.760984999999998</v>
      </c>
      <c r="AS25">
        <v>30.8352</v>
      </c>
      <c r="AT25">
        <v>13.541534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2893.2930729999994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4.3893979999999999</v>
      </c>
      <c r="K26">
        <v>663.91018499999996</v>
      </c>
      <c r="L26">
        <v>631.40010500000005</v>
      </c>
      <c r="M26">
        <v>82.169499999999999</v>
      </c>
      <c r="N26">
        <v>114.19143800000001</v>
      </c>
      <c r="O26">
        <v>119.54756</v>
      </c>
      <c r="P26">
        <v>121.40543599999999</v>
      </c>
      <c r="Q26">
        <v>10.208352</v>
      </c>
      <c r="R26">
        <v>40.97851</v>
      </c>
      <c r="S26">
        <v>25.511310000000002</v>
      </c>
      <c r="T26">
        <v>0</v>
      </c>
      <c r="U26">
        <v>404.82495899999998</v>
      </c>
      <c r="V26">
        <v>12.765274</v>
      </c>
      <c r="W26">
        <v>44.853991000000001</v>
      </c>
      <c r="X26">
        <v>142.603354</v>
      </c>
      <c r="Y26">
        <v>0</v>
      </c>
      <c r="Z26">
        <v>12.671117000000001</v>
      </c>
      <c r="AA26">
        <v>27.163032999999999</v>
      </c>
      <c r="AB26">
        <v>38.194432999999997</v>
      </c>
      <c r="AC26">
        <v>28.066704000000001</v>
      </c>
      <c r="AD26">
        <v>26.434121000000001</v>
      </c>
      <c r="AE26">
        <v>47.790318999999997</v>
      </c>
      <c r="AF26">
        <v>8.5784959999999995</v>
      </c>
      <c r="AG26">
        <v>16.518969999999999</v>
      </c>
      <c r="AH26">
        <v>45.223965999999997</v>
      </c>
      <c r="AI26">
        <v>2.4612180000000001</v>
      </c>
      <c r="AJ26">
        <v>0</v>
      </c>
      <c r="AK26">
        <v>49.069692000000003</v>
      </c>
      <c r="AL26">
        <v>33.699162000000001</v>
      </c>
      <c r="AM26">
        <v>15.3087</v>
      </c>
      <c r="AN26">
        <v>0</v>
      </c>
      <c r="AO26">
        <v>0</v>
      </c>
      <c r="AP26">
        <v>1.7336800000000001</v>
      </c>
      <c r="AQ26">
        <v>27.771357999999999</v>
      </c>
      <c r="AR26">
        <v>51.760984999999998</v>
      </c>
      <c r="AS26">
        <v>30.8352</v>
      </c>
      <c r="AT26">
        <v>13.541534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2895.5820599999993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4.3893979999999999</v>
      </c>
      <c r="K27">
        <v>663.91018499999996</v>
      </c>
      <c r="L27">
        <v>631.40010500000005</v>
      </c>
      <c r="M27">
        <v>82.169499999999999</v>
      </c>
      <c r="N27">
        <v>114.19143800000001</v>
      </c>
      <c r="O27">
        <v>119.54756</v>
      </c>
      <c r="P27">
        <v>121.40543599999999</v>
      </c>
      <c r="Q27">
        <v>10.208352</v>
      </c>
      <c r="R27">
        <v>40.97851</v>
      </c>
      <c r="S27">
        <v>25.511310000000002</v>
      </c>
      <c r="T27">
        <v>0</v>
      </c>
      <c r="U27">
        <v>404.82495899999998</v>
      </c>
      <c r="V27">
        <v>12.765274</v>
      </c>
      <c r="W27">
        <v>44.853991000000001</v>
      </c>
      <c r="X27">
        <v>142.603354</v>
      </c>
      <c r="Y27">
        <v>0</v>
      </c>
      <c r="Z27">
        <v>12.671117000000001</v>
      </c>
      <c r="AA27">
        <v>27.163032999999999</v>
      </c>
      <c r="AB27">
        <v>38.194432999999997</v>
      </c>
      <c r="AC27">
        <v>28.066704000000001</v>
      </c>
      <c r="AD27">
        <v>26.434121000000001</v>
      </c>
      <c r="AE27">
        <v>45.890216000000002</v>
      </c>
      <c r="AF27">
        <v>8.5784959999999995</v>
      </c>
      <c r="AG27">
        <v>16.518969999999999</v>
      </c>
      <c r="AH27">
        <v>45.223965999999997</v>
      </c>
      <c r="AI27">
        <v>9.8448729999999998</v>
      </c>
      <c r="AJ27">
        <v>0</v>
      </c>
      <c r="AK27">
        <v>49.069692000000003</v>
      </c>
      <c r="AL27">
        <v>33.699162000000001</v>
      </c>
      <c r="AM27">
        <v>15.3087</v>
      </c>
      <c r="AN27">
        <v>0</v>
      </c>
      <c r="AO27">
        <v>0</v>
      </c>
      <c r="AP27">
        <v>1.7336800000000001</v>
      </c>
      <c r="AQ27">
        <v>27.771357999999999</v>
      </c>
      <c r="AR27">
        <v>49.092892999999997</v>
      </c>
      <c r="AS27">
        <v>30.8352</v>
      </c>
      <c r="AT27">
        <v>11.850194999999999</v>
      </c>
      <c r="AU27">
        <v>0</v>
      </c>
      <c r="AV27">
        <v>0</v>
      </c>
      <c r="AW27">
        <v>0</v>
      </c>
      <c r="AX27">
        <v>3.1785100000000002</v>
      </c>
      <c r="AY27">
        <v>0</v>
      </c>
      <c r="AZ27">
        <v>0</v>
      </c>
      <c r="BA27">
        <f t="shared" si="0"/>
        <v>2899.8846909999993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4.3893979999999999</v>
      </c>
      <c r="K28">
        <v>663.91018499999996</v>
      </c>
      <c r="L28">
        <v>631.40010500000005</v>
      </c>
      <c r="M28">
        <v>82.169499999999999</v>
      </c>
      <c r="N28">
        <v>114.19143800000001</v>
      </c>
      <c r="O28">
        <v>119.54756</v>
      </c>
      <c r="P28">
        <v>121.40543599999999</v>
      </c>
      <c r="Q28">
        <v>10.208352</v>
      </c>
      <c r="R28">
        <v>40.97851</v>
      </c>
      <c r="S28">
        <v>25.511310000000002</v>
      </c>
      <c r="T28">
        <v>0</v>
      </c>
      <c r="U28">
        <v>404.82495899999998</v>
      </c>
      <c r="V28">
        <v>12.765274</v>
      </c>
      <c r="W28">
        <v>44.853991000000001</v>
      </c>
      <c r="X28">
        <v>142.603354</v>
      </c>
      <c r="Y28">
        <v>0</v>
      </c>
      <c r="Z28">
        <v>12.671117000000001</v>
      </c>
      <c r="AA28">
        <v>27.163032999999999</v>
      </c>
      <c r="AB28">
        <v>38.194432999999997</v>
      </c>
      <c r="AC28">
        <v>28.066704000000001</v>
      </c>
      <c r="AD28">
        <v>26.434121000000001</v>
      </c>
      <c r="AE28">
        <v>45.890216000000002</v>
      </c>
      <c r="AF28">
        <v>8.5784959999999995</v>
      </c>
      <c r="AG28">
        <v>16.518969999999999</v>
      </c>
      <c r="AH28">
        <v>67.835948999999999</v>
      </c>
      <c r="AI28">
        <v>47.993755</v>
      </c>
      <c r="AJ28">
        <v>0</v>
      </c>
      <c r="AK28">
        <v>49.069692000000003</v>
      </c>
      <c r="AL28">
        <v>33.699162000000001</v>
      </c>
      <c r="AM28">
        <v>10.2058</v>
      </c>
      <c r="AN28">
        <v>0</v>
      </c>
      <c r="AO28">
        <v>0</v>
      </c>
      <c r="AP28">
        <v>1.7336800000000001</v>
      </c>
      <c r="AQ28">
        <v>27.771357999999999</v>
      </c>
      <c r="AR28">
        <v>49.092892999999997</v>
      </c>
      <c r="AS28">
        <v>30.8352</v>
      </c>
      <c r="AT28">
        <v>13.541534</v>
      </c>
      <c r="AU28">
        <v>0</v>
      </c>
      <c r="AV28">
        <v>0</v>
      </c>
      <c r="AW28">
        <v>0</v>
      </c>
      <c r="AX28">
        <v>3.1785100000000002</v>
      </c>
      <c r="AY28">
        <v>0</v>
      </c>
      <c r="AZ28">
        <v>0</v>
      </c>
      <c r="BA28">
        <f t="shared" si="0"/>
        <v>2957.2339949999991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4.3893979999999999</v>
      </c>
      <c r="K29">
        <v>663.91018499999996</v>
      </c>
      <c r="L29">
        <v>631.40010500000005</v>
      </c>
      <c r="M29">
        <v>82.169499999999999</v>
      </c>
      <c r="N29">
        <v>114.19143800000001</v>
      </c>
      <c r="O29">
        <v>119.54756</v>
      </c>
      <c r="P29">
        <v>121.40543599999999</v>
      </c>
      <c r="Q29">
        <v>10.208352</v>
      </c>
      <c r="R29">
        <v>40.97851</v>
      </c>
      <c r="S29">
        <v>25.511310000000002</v>
      </c>
      <c r="T29">
        <v>0</v>
      </c>
      <c r="U29">
        <v>404.82495899999998</v>
      </c>
      <c r="V29">
        <v>12.765274</v>
      </c>
      <c r="W29">
        <v>44.853991000000001</v>
      </c>
      <c r="X29">
        <v>142.603354</v>
      </c>
      <c r="Y29">
        <v>0</v>
      </c>
      <c r="Z29">
        <v>12.671117000000001</v>
      </c>
      <c r="AA29">
        <v>33.984338000000001</v>
      </c>
      <c r="AB29">
        <v>38.194432999999997</v>
      </c>
      <c r="AC29">
        <v>28.066704000000001</v>
      </c>
      <c r="AD29">
        <v>26.434121000000001</v>
      </c>
      <c r="AE29">
        <v>45.890216000000002</v>
      </c>
      <c r="AF29">
        <v>8.5784959999999995</v>
      </c>
      <c r="AG29">
        <v>16.518969999999999</v>
      </c>
      <c r="AH29">
        <v>67.835948999999999</v>
      </c>
      <c r="AI29">
        <v>47.993755</v>
      </c>
      <c r="AJ29">
        <v>0</v>
      </c>
      <c r="AK29">
        <v>49.069692000000003</v>
      </c>
      <c r="AL29">
        <v>33.699162000000001</v>
      </c>
      <c r="AM29">
        <v>10.2058</v>
      </c>
      <c r="AN29">
        <v>0</v>
      </c>
      <c r="AO29">
        <v>0</v>
      </c>
      <c r="AP29">
        <v>1.7336800000000001</v>
      </c>
      <c r="AQ29">
        <v>27.771357999999999</v>
      </c>
      <c r="AR29">
        <v>49.092892999999997</v>
      </c>
      <c r="AS29">
        <v>31.859919000000001</v>
      </c>
      <c r="AT29">
        <v>10.593484999999999</v>
      </c>
      <c r="AU29">
        <v>0</v>
      </c>
      <c r="AV29">
        <v>0</v>
      </c>
      <c r="AW29">
        <v>0</v>
      </c>
      <c r="AX29">
        <v>3.1785100000000002</v>
      </c>
      <c r="AY29">
        <v>0</v>
      </c>
      <c r="AZ29">
        <v>0</v>
      </c>
      <c r="BA29">
        <f t="shared" si="0"/>
        <v>2962.1319699999995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4.3893979999999999</v>
      </c>
      <c r="K30">
        <v>663.91018499999996</v>
      </c>
      <c r="L30">
        <v>631.40010500000005</v>
      </c>
      <c r="M30">
        <v>82.169499999999999</v>
      </c>
      <c r="N30">
        <v>114.19143800000001</v>
      </c>
      <c r="O30">
        <v>119.54756</v>
      </c>
      <c r="P30">
        <v>121.40543599999999</v>
      </c>
      <c r="Q30">
        <v>10.208352</v>
      </c>
      <c r="R30">
        <v>40.97851</v>
      </c>
      <c r="S30">
        <v>25.511310000000002</v>
      </c>
      <c r="T30">
        <v>0</v>
      </c>
      <c r="U30">
        <v>404.82495899999998</v>
      </c>
      <c r="V30">
        <v>12.765274</v>
      </c>
      <c r="W30">
        <v>44.853991000000001</v>
      </c>
      <c r="X30">
        <v>142.603354</v>
      </c>
      <c r="Y30">
        <v>0</v>
      </c>
      <c r="Z30">
        <v>12.671117000000001</v>
      </c>
      <c r="AA30">
        <v>40.744548999999999</v>
      </c>
      <c r="AB30">
        <v>38.194432999999997</v>
      </c>
      <c r="AC30">
        <v>28.066704000000001</v>
      </c>
      <c r="AD30">
        <v>17.622748000000001</v>
      </c>
      <c r="AE30">
        <v>45.890216000000002</v>
      </c>
      <c r="AF30">
        <v>8.5784959999999995</v>
      </c>
      <c r="AG30">
        <v>16.518969999999999</v>
      </c>
      <c r="AH30">
        <v>67.835948999999999</v>
      </c>
      <c r="AI30">
        <v>47.993755</v>
      </c>
      <c r="AJ30">
        <v>0</v>
      </c>
      <c r="AK30">
        <v>49.069692000000003</v>
      </c>
      <c r="AL30">
        <v>33.699162000000001</v>
      </c>
      <c r="AM30">
        <v>5.1029</v>
      </c>
      <c r="AN30">
        <v>0</v>
      </c>
      <c r="AO30">
        <v>0</v>
      </c>
      <c r="AP30">
        <v>1.7336800000000001</v>
      </c>
      <c r="AQ30">
        <v>27.771357999999999</v>
      </c>
      <c r="AR30">
        <v>49.092892999999997</v>
      </c>
      <c r="AS30">
        <v>31.859919000000001</v>
      </c>
      <c r="AT30">
        <v>13.541534</v>
      </c>
      <c r="AU30">
        <v>0</v>
      </c>
      <c r="AV30">
        <v>0</v>
      </c>
      <c r="AW30">
        <v>0</v>
      </c>
      <c r="AX30">
        <v>3.1785100000000002</v>
      </c>
      <c r="AY30">
        <v>0</v>
      </c>
      <c r="AZ30">
        <v>0</v>
      </c>
      <c r="BA30">
        <f t="shared" si="0"/>
        <v>2957.925956999999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4.3893979999999999</v>
      </c>
      <c r="K31">
        <v>663.91018499999996</v>
      </c>
      <c r="L31">
        <v>631.40010500000005</v>
      </c>
      <c r="M31">
        <v>83.136200000000002</v>
      </c>
      <c r="N31">
        <v>114.19143800000001</v>
      </c>
      <c r="O31">
        <v>119.54756</v>
      </c>
      <c r="P31">
        <v>121.40543599999999</v>
      </c>
      <c r="Q31">
        <v>10.208352</v>
      </c>
      <c r="R31">
        <v>40.97851</v>
      </c>
      <c r="S31">
        <v>25.511310000000002</v>
      </c>
      <c r="T31">
        <v>0</v>
      </c>
      <c r="U31">
        <v>404.82495899999998</v>
      </c>
      <c r="V31">
        <v>12.765274</v>
      </c>
      <c r="W31">
        <v>44.853991000000001</v>
      </c>
      <c r="X31">
        <v>142.603354</v>
      </c>
      <c r="Y31">
        <v>0</v>
      </c>
      <c r="Z31">
        <v>12.671117000000001</v>
      </c>
      <c r="AA31">
        <v>40.744548999999999</v>
      </c>
      <c r="AB31">
        <v>38.194432999999997</v>
      </c>
      <c r="AC31">
        <v>28.066704000000001</v>
      </c>
      <c r="AD31">
        <v>17.622748000000001</v>
      </c>
      <c r="AE31">
        <v>45.890216000000002</v>
      </c>
      <c r="AF31">
        <v>8.5784959999999995</v>
      </c>
      <c r="AG31">
        <v>16.518969999999999</v>
      </c>
      <c r="AH31">
        <v>67.835948999999999</v>
      </c>
      <c r="AI31">
        <v>47.993755</v>
      </c>
      <c r="AJ31">
        <v>0</v>
      </c>
      <c r="AK31">
        <v>49.069692000000003</v>
      </c>
      <c r="AL31">
        <v>33.699162000000001</v>
      </c>
      <c r="AM31">
        <v>5.1029</v>
      </c>
      <c r="AN31">
        <v>0</v>
      </c>
      <c r="AO31">
        <v>0</v>
      </c>
      <c r="AP31">
        <v>1.7336800000000001</v>
      </c>
      <c r="AQ31">
        <v>27.771357999999999</v>
      </c>
      <c r="AR31">
        <v>49.092892999999997</v>
      </c>
      <c r="AS31">
        <v>31.859919000000001</v>
      </c>
      <c r="AT31">
        <v>13.300245</v>
      </c>
      <c r="AU31">
        <v>0</v>
      </c>
      <c r="AV31">
        <v>0</v>
      </c>
      <c r="AW31">
        <v>0</v>
      </c>
      <c r="AX31">
        <v>3.1785100000000002</v>
      </c>
      <c r="AY31">
        <v>0</v>
      </c>
      <c r="AZ31">
        <v>0</v>
      </c>
      <c r="BA31">
        <f t="shared" si="0"/>
        <v>2958.6513679999989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4.3893979999999999</v>
      </c>
      <c r="K32">
        <v>663.91018499999996</v>
      </c>
      <c r="L32">
        <v>631.40010500000005</v>
      </c>
      <c r="M32">
        <v>83.136200000000002</v>
      </c>
      <c r="N32">
        <v>114.19143800000001</v>
      </c>
      <c r="O32">
        <v>119.54756</v>
      </c>
      <c r="P32">
        <v>121.40543599999999</v>
      </c>
      <c r="Q32">
        <v>10.208352</v>
      </c>
      <c r="R32">
        <v>40.97851</v>
      </c>
      <c r="S32">
        <v>25.511310000000002</v>
      </c>
      <c r="T32">
        <v>0</v>
      </c>
      <c r="U32">
        <v>404.82495899999998</v>
      </c>
      <c r="V32">
        <v>12.765274</v>
      </c>
      <c r="W32">
        <v>44.853991000000001</v>
      </c>
      <c r="X32">
        <v>142.603354</v>
      </c>
      <c r="Y32">
        <v>0</v>
      </c>
      <c r="Z32">
        <v>12.671117000000001</v>
      </c>
      <c r="AA32">
        <v>40.744548999999999</v>
      </c>
      <c r="AB32">
        <v>38.194432999999997</v>
      </c>
      <c r="AC32">
        <v>28.066704000000001</v>
      </c>
      <c r="AD32">
        <v>17.622748000000001</v>
      </c>
      <c r="AE32">
        <v>45.890216000000002</v>
      </c>
      <c r="AF32">
        <v>8.5784959999999995</v>
      </c>
      <c r="AG32">
        <v>16.518969999999999</v>
      </c>
      <c r="AH32">
        <v>67.835948999999999</v>
      </c>
      <c r="AI32">
        <v>47.993755</v>
      </c>
      <c r="AJ32">
        <v>0</v>
      </c>
      <c r="AK32">
        <v>49.069692000000003</v>
      </c>
      <c r="AL32">
        <v>33.699162000000001</v>
      </c>
      <c r="AM32">
        <v>0</v>
      </c>
      <c r="AN32">
        <v>0</v>
      </c>
      <c r="AO32">
        <v>0</v>
      </c>
      <c r="AP32">
        <v>1.7336800000000001</v>
      </c>
      <c r="AQ32">
        <v>27.771357999999999</v>
      </c>
      <c r="AR32">
        <v>49.092892999999997</v>
      </c>
      <c r="AS32">
        <v>31.859919000000001</v>
      </c>
      <c r="AT32">
        <v>13.541534</v>
      </c>
      <c r="AU32">
        <v>0</v>
      </c>
      <c r="AV32">
        <v>0</v>
      </c>
      <c r="AW32">
        <v>0</v>
      </c>
      <c r="AX32">
        <v>3.1785100000000002</v>
      </c>
      <c r="AY32">
        <v>0</v>
      </c>
      <c r="AZ32">
        <v>0</v>
      </c>
      <c r="BA32">
        <f t="shared" si="0"/>
        <v>2953.7897569999991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4.3893979999999999</v>
      </c>
      <c r="K33">
        <v>663.91018499999996</v>
      </c>
      <c r="L33">
        <v>631.40010500000005</v>
      </c>
      <c r="M33">
        <v>84.102900000000005</v>
      </c>
      <c r="N33">
        <v>114.19143800000001</v>
      </c>
      <c r="O33">
        <v>119.54756</v>
      </c>
      <c r="P33">
        <v>121.40543599999999</v>
      </c>
      <c r="Q33">
        <v>10.208352</v>
      </c>
      <c r="R33">
        <v>40.97851</v>
      </c>
      <c r="S33">
        <v>25.511310000000002</v>
      </c>
      <c r="T33">
        <v>0</v>
      </c>
      <c r="U33">
        <v>404.82495899999998</v>
      </c>
      <c r="V33">
        <v>12.765274</v>
      </c>
      <c r="W33">
        <v>44.853991000000001</v>
      </c>
      <c r="X33">
        <v>142.603354</v>
      </c>
      <c r="Y33">
        <v>0</v>
      </c>
      <c r="Z33">
        <v>12.671117000000001</v>
      </c>
      <c r="AA33">
        <v>40.744548999999999</v>
      </c>
      <c r="AB33">
        <v>38.194432999999997</v>
      </c>
      <c r="AC33">
        <v>28.066704000000001</v>
      </c>
      <c r="AD33">
        <v>17.622748000000001</v>
      </c>
      <c r="AE33">
        <v>45.890216000000002</v>
      </c>
      <c r="AF33">
        <v>8.5784959999999995</v>
      </c>
      <c r="AG33">
        <v>16.518969999999999</v>
      </c>
      <c r="AH33">
        <v>67.835948999999999</v>
      </c>
      <c r="AI33">
        <v>47.993755</v>
      </c>
      <c r="AJ33">
        <v>0</v>
      </c>
      <c r="AK33">
        <v>49.069692000000003</v>
      </c>
      <c r="AL33">
        <v>33.699162000000001</v>
      </c>
      <c r="AM33">
        <v>0</v>
      </c>
      <c r="AN33">
        <v>0</v>
      </c>
      <c r="AO33">
        <v>0</v>
      </c>
      <c r="AP33">
        <v>1.7336800000000001</v>
      </c>
      <c r="AQ33">
        <v>18.514237999999999</v>
      </c>
      <c r="AR33">
        <v>49.092892999999997</v>
      </c>
      <c r="AS33">
        <v>30.8352</v>
      </c>
      <c r="AT33">
        <v>11.656855</v>
      </c>
      <c r="AU33">
        <v>0</v>
      </c>
      <c r="AV33">
        <v>0</v>
      </c>
      <c r="AW33">
        <v>0</v>
      </c>
      <c r="AX33">
        <v>3.1785100000000002</v>
      </c>
      <c r="AY33">
        <v>0</v>
      </c>
      <c r="AZ33">
        <v>0</v>
      </c>
      <c r="BA33">
        <f t="shared" si="0"/>
        <v>2942.5899389999995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4.3893979999999999</v>
      </c>
      <c r="K34">
        <v>663.91018499999996</v>
      </c>
      <c r="L34">
        <v>631.40010500000005</v>
      </c>
      <c r="M34">
        <v>84.102900000000005</v>
      </c>
      <c r="N34">
        <v>114.19143800000001</v>
      </c>
      <c r="O34">
        <v>119.54756</v>
      </c>
      <c r="P34">
        <v>121.40543599999999</v>
      </c>
      <c r="Q34">
        <v>10.208352</v>
      </c>
      <c r="R34">
        <v>40.97851</v>
      </c>
      <c r="S34">
        <v>25.511310000000002</v>
      </c>
      <c r="T34">
        <v>0</v>
      </c>
      <c r="U34">
        <v>404.82495899999998</v>
      </c>
      <c r="V34">
        <v>12.765274</v>
      </c>
      <c r="W34">
        <v>44.853991000000001</v>
      </c>
      <c r="X34">
        <v>142.603354</v>
      </c>
      <c r="Y34">
        <v>0</v>
      </c>
      <c r="Z34">
        <v>12.671117000000001</v>
      </c>
      <c r="AA34">
        <v>27.163032999999999</v>
      </c>
      <c r="AB34">
        <v>38.194432999999997</v>
      </c>
      <c r="AC34">
        <v>28.066704000000001</v>
      </c>
      <c r="AD34">
        <v>17.622748000000001</v>
      </c>
      <c r="AE34">
        <v>45.890216000000002</v>
      </c>
      <c r="AF34">
        <v>8.5784959999999995</v>
      </c>
      <c r="AG34">
        <v>16.518969999999999</v>
      </c>
      <c r="AH34">
        <v>54.927894000000002</v>
      </c>
      <c r="AI34">
        <v>12.306091</v>
      </c>
      <c r="AJ34">
        <v>0</v>
      </c>
      <c r="AK34">
        <v>49.069692000000003</v>
      </c>
      <c r="AL34">
        <v>33.699162000000001</v>
      </c>
      <c r="AM34">
        <v>0</v>
      </c>
      <c r="AN34">
        <v>0</v>
      </c>
      <c r="AO34">
        <v>0</v>
      </c>
      <c r="AP34">
        <v>1.7336800000000001</v>
      </c>
      <c r="AQ34">
        <v>18.514237999999999</v>
      </c>
      <c r="AR34">
        <v>49.092892999999997</v>
      </c>
      <c r="AS34">
        <v>30.8352</v>
      </c>
      <c r="AT34">
        <v>11.753525</v>
      </c>
      <c r="AU34">
        <v>0</v>
      </c>
      <c r="AV34">
        <v>0</v>
      </c>
      <c r="AW34">
        <v>0</v>
      </c>
      <c r="AX34">
        <v>3.1785100000000002</v>
      </c>
      <c r="AY34">
        <v>0</v>
      </c>
      <c r="AZ34">
        <v>0</v>
      </c>
      <c r="BA34">
        <f t="shared" si="0"/>
        <v>2880.5093739999993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4.3893979999999999</v>
      </c>
      <c r="K35">
        <v>663.91018499999996</v>
      </c>
      <c r="L35">
        <v>631.40010500000005</v>
      </c>
      <c r="M35">
        <v>82.169499999999999</v>
      </c>
      <c r="N35">
        <v>114.19143800000001</v>
      </c>
      <c r="O35">
        <v>119.54756</v>
      </c>
      <c r="P35">
        <v>121.40543599999999</v>
      </c>
      <c r="Q35">
        <v>10.208352</v>
      </c>
      <c r="R35">
        <v>40.97851</v>
      </c>
      <c r="S35">
        <v>25.511310000000002</v>
      </c>
      <c r="T35">
        <v>0</v>
      </c>
      <c r="U35">
        <v>404.82495899999998</v>
      </c>
      <c r="V35">
        <v>12.765274</v>
      </c>
      <c r="W35">
        <v>44.853991000000001</v>
      </c>
      <c r="X35">
        <v>142.603354</v>
      </c>
      <c r="Y35">
        <v>0</v>
      </c>
      <c r="Z35">
        <v>12.671117000000001</v>
      </c>
      <c r="AA35">
        <v>13.581516000000001</v>
      </c>
      <c r="AB35">
        <v>38.194432999999997</v>
      </c>
      <c r="AC35">
        <v>18.711136</v>
      </c>
      <c r="AD35">
        <v>17.622748000000001</v>
      </c>
      <c r="AE35">
        <v>47.750630000000001</v>
      </c>
      <c r="AF35">
        <v>8.5784959999999995</v>
      </c>
      <c r="AG35">
        <v>16.518969999999999</v>
      </c>
      <c r="AH35">
        <v>54.927894000000002</v>
      </c>
      <c r="AI35">
        <v>2.4612180000000001</v>
      </c>
      <c r="AJ35">
        <v>0</v>
      </c>
      <c r="AK35">
        <v>49.069692000000003</v>
      </c>
      <c r="AL35">
        <v>44.932215999999997</v>
      </c>
      <c r="AM35">
        <v>0</v>
      </c>
      <c r="AN35">
        <v>0</v>
      </c>
      <c r="AO35">
        <v>0</v>
      </c>
      <c r="AP35">
        <v>1.7336800000000001</v>
      </c>
      <c r="AQ35">
        <v>9.2571189999999994</v>
      </c>
      <c r="AR35">
        <v>49.092892999999997</v>
      </c>
      <c r="AS35">
        <v>30.8352</v>
      </c>
      <c r="AT35">
        <v>9.2401049999999998</v>
      </c>
      <c r="AU35">
        <v>0</v>
      </c>
      <c r="AV35">
        <v>0</v>
      </c>
      <c r="AW35">
        <v>0</v>
      </c>
      <c r="AX35">
        <v>3.1785100000000002</v>
      </c>
      <c r="AY35">
        <v>0</v>
      </c>
      <c r="AZ35">
        <v>0</v>
      </c>
      <c r="BA35">
        <f t="shared" si="0"/>
        <v>2847.1169449999998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4.3893979999999999</v>
      </c>
      <c r="K36">
        <v>663.91018499999996</v>
      </c>
      <c r="L36">
        <v>631.40010500000005</v>
      </c>
      <c r="M36">
        <v>82.169499999999999</v>
      </c>
      <c r="N36">
        <v>114.19143800000001</v>
      </c>
      <c r="O36">
        <v>119.54756</v>
      </c>
      <c r="P36">
        <v>121.40543599999999</v>
      </c>
      <c r="Q36">
        <v>10.208352</v>
      </c>
      <c r="R36">
        <v>40.97851</v>
      </c>
      <c r="S36">
        <v>25.511310000000002</v>
      </c>
      <c r="T36">
        <v>0</v>
      </c>
      <c r="U36">
        <v>404.82495899999998</v>
      </c>
      <c r="V36">
        <v>12.765274</v>
      </c>
      <c r="W36">
        <v>44.853991000000001</v>
      </c>
      <c r="X36">
        <v>142.603354</v>
      </c>
      <c r="Y36">
        <v>0</v>
      </c>
      <c r="Z36">
        <v>12.671117000000001</v>
      </c>
      <c r="AA36">
        <v>13.581516000000001</v>
      </c>
      <c r="AB36">
        <v>38.194432999999997</v>
      </c>
      <c r="AC36">
        <v>18.711136</v>
      </c>
      <c r="AD36">
        <v>17.622748000000001</v>
      </c>
      <c r="AE36">
        <v>47.750630000000001</v>
      </c>
      <c r="AF36">
        <v>8.5784959999999995</v>
      </c>
      <c r="AG36">
        <v>16.518969999999999</v>
      </c>
      <c r="AH36">
        <v>54.927894000000002</v>
      </c>
      <c r="AI36">
        <v>0</v>
      </c>
      <c r="AJ36">
        <v>0</v>
      </c>
      <c r="AK36">
        <v>49.069692000000003</v>
      </c>
      <c r="AL36">
        <v>77.508072999999996</v>
      </c>
      <c r="AM36">
        <v>0</v>
      </c>
      <c r="AN36">
        <v>0</v>
      </c>
      <c r="AO36">
        <v>9.0950000000000007E-3</v>
      </c>
      <c r="AP36">
        <v>1.7336800000000001</v>
      </c>
      <c r="AQ36">
        <v>9.2571189999999994</v>
      </c>
      <c r="AR36">
        <v>49.092892999999997</v>
      </c>
      <c r="AS36">
        <v>30.8352</v>
      </c>
      <c r="AT36">
        <v>9.2401049999999998</v>
      </c>
      <c r="AU36">
        <v>0</v>
      </c>
      <c r="AV36">
        <v>0</v>
      </c>
      <c r="AW36">
        <v>0</v>
      </c>
      <c r="AX36">
        <v>3.1785100000000002</v>
      </c>
      <c r="AY36">
        <v>0</v>
      </c>
      <c r="AZ36">
        <v>0</v>
      </c>
      <c r="BA36">
        <f t="shared" si="0"/>
        <v>2877.2406789999995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4.3893979999999999</v>
      </c>
      <c r="K37">
        <v>663.91018499999996</v>
      </c>
      <c r="L37">
        <v>631.40010500000005</v>
      </c>
      <c r="M37">
        <v>82.169499999999999</v>
      </c>
      <c r="N37">
        <v>114.19143800000001</v>
      </c>
      <c r="O37">
        <v>119.54756</v>
      </c>
      <c r="P37">
        <v>121.40543599999999</v>
      </c>
      <c r="Q37">
        <v>10.208352</v>
      </c>
      <c r="R37">
        <v>40.97851</v>
      </c>
      <c r="S37">
        <v>25.511310000000002</v>
      </c>
      <c r="T37">
        <v>0</v>
      </c>
      <c r="U37">
        <v>404.82495899999998</v>
      </c>
      <c r="V37">
        <v>12.765274</v>
      </c>
      <c r="W37">
        <v>44.853991000000001</v>
      </c>
      <c r="X37">
        <v>142.603354</v>
      </c>
      <c r="Y37">
        <v>0</v>
      </c>
      <c r="Z37">
        <v>12.671117000000001</v>
      </c>
      <c r="AA37">
        <v>13.581516000000001</v>
      </c>
      <c r="AB37">
        <v>38.194432999999997</v>
      </c>
      <c r="AC37">
        <v>18.711136</v>
      </c>
      <c r="AD37">
        <v>8.8113740000000007</v>
      </c>
      <c r="AE37">
        <v>47.750630000000001</v>
      </c>
      <c r="AF37">
        <v>8.5784959999999995</v>
      </c>
      <c r="AG37">
        <v>16.518969999999999</v>
      </c>
      <c r="AH37">
        <v>54.927894000000002</v>
      </c>
      <c r="AI37">
        <v>0</v>
      </c>
      <c r="AJ37">
        <v>0</v>
      </c>
      <c r="AK37">
        <v>49.069692000000003</v>
      </c>
      <c r="AL37">
        <v>77.508072999999996</v>
      </c>
      <c r="AM37">
        <v>0</v>
      </c>
      <c r="AN37">
        <v>0</v>
      </c>
      <c r="AO37">
        <v>0</v>
      </c>
      <c r="AP37">
        <v>1.7336800000000001</v>
      </c>
      <c r="AQ37">
        <v>0</v>
      </c>
      <c r="AR37">
        <v>49.092892999999997</v>
      </c>
      <c r="AS37">
        <v>30.8352</v>
      </c>
      <c r="AT37">
        <v>9.2401049999999998</v>
      </c>
      <c r="AU37">
        <v>0</v>
      </c>
      <c r="AV37">
        <v>0</v>
      </c>
      <c r="AW37">
        <v>0</v>
      </c>
      <c r="AX37">
        <v>3.1785100000000002</v>
      </c>
      <c r="AY37">
        <v>0</v>
      </c>
      <c r="AZ37">
        <v>0</v>
      </c>
      <c r="BA37">
        <f t="shared" si="0"/>
        <v>2859.1630909999999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4.3893979999999999</v>
      </c>
      <c r="K38">
        <v>663.91018499999996</v>
      </c>
      <c r="L38">
        <v>631.40010500000005</v>
      </c>
      <c r="M38">
        <v>82.169499999999999</v>
      </c>
      <c r="N38">
        <v>114.19143800000001</v>
      </c>
      <c r="O38">
        <v>119.54756</v>
      </c>
      <c r="P38">
        <v>121.40543599999999</v>
      </c>
      <c r="Q38">
        <v>10.208352</v>
      </c>
      <c r="R38">
        <v>40.97851</v>
      </c>
      <c r="S38">
        <v>25.511310000000002</v>
      </c>
      <c r="T38">
        <v>0</v>
      </c>
      <c r="U38">
        <v>404.82495899999998</v>
      </c>
      <c r="V38">
        <v>12.765274</v>
      </c>
      <c r="W38">
        <v>44.853991000000001</v>
      </c>
      <c r="X38">
        <v>142.603354</v>
      </c>
      <c r="Y38">
        <v>0</v>
      </c>
      <c r="Z38">
        <v>12.671117000000001</v>
      </c>
      <c r="AA38">
        <v>13.581516000000001</v>
      </c>
      <c r="AB38">
        <v>38.194432999999997</v>
      </c>
      <c r="AC38">
        <v>18.711136</v>
      </c>
      <c r="AD38">
        <v>8.8113740000000007</v>
      </c>
      <c r="AE38">
        <v>47.750630000000001</v>
      </c>
      <c r="AF38">
        <v>8.5784959999999995</v>
      </c>
      <c r="AG38">
        <v>16.518969999999999</v>
      </c>
      <c r="AH38">
        <v>54.927894000000002</v>
      </c>
      <c r="AI38">
        <v>0</v>
      </c>
      <c r="AJ38">
        <v>0</v>
      </c>
      <c r="AK38">
        <v>49.069692000000003</v>
      </c>
      <c r="AL38">
        <v>77.508072999999996</v>
      </c>
      <c r="AM38">
        <v>0</v>
      </c>
      <c r="AN38">
        <v>0</v>
      </c>
      <c r="AO38">
        <v>0</v>
      </c>
      <c r="AP38">
        <v>1.7336800000000001</v>
      </c>
      <c r="AQ38">
        <v>0</v>
      </c>
      <c r="AR38">
        <v>49.092892999999997</v>
      </c>
      <c r="AS38">
        <v>30.8352</v>
      </c>
      <c r="AT38">
        <v>9.2401049999999998</v>
      </c>
      <c r="AU38">
        <v>0</v>
      </c>
      <c r="AV38">
        <v>0</v>
      </c>
      <c r="AW38">
        <v>0</v>
      </c>
      <c r="AX38">
        <v>3.1785100000000002</v>
      </c>
      <c r="AY38">
        <v>0</v>
      </c>
      <c r="AZ38">
        <v>0</v>
      </c>
      <c r="BA38">
        <f t="shared" si="0"/>
        <v>2859.1630909999999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4.3893979999999999</v>
      </c>
      <c r="K39">
        <v>535.55179999999996</v>
      </c>
      <c r="L39">
        <v>631.40010500000005</v>
      </c>
      <c r="M39">
        <v>82.169499999999999</v>
      </c>
      <c r="N39">
        <v>114.19143800000001</v>
      </c>
      <c r="O39">
        <v>119.54756</v>
      </c>
      <c r="P39">
        <v>121.40543599999999</v>
      </c>
      <c r="Q39">
        <v>10.208352</v>
      </c>
      <c r="R39">
        <v>40.97851</v>
      </c>
      <c r="S39">
        <v>25.511310000000002</v>
      </c>
      <c r="T39">
        <v>0</v>
      </c>
      <c r="U39">
        <v>404.82495899999998</v>
      </c>
      <c r="V39">
        <v>12.765274</v>
      </c>
      <c r="W39">
        <v>44.853991000000001</v>
      </c>
      <c r="X39">
        <v>142.603354</v>
      </c>
      <c r="Y39">
        <v>0</v>
      </c>
      <c r="Z39">
        <v>12.671117000000001</v>
      </c>
      <c r="AA39">
        <v>13.581516000000001</v>
      </c>
      <c r="AB39">
        <v>38.194432999999997</v>
      </c>
      <c r="AC39">
        <v>18.711136</v>
      </c>
      <c r="AD39">
        <v>8.8113740000000007</v>
      </c>
      <c r="AE39">
        <v>47.750630000000001</v>
      </c>
      <c r="AF39">
        <v>8.5784959999999995</v>
      </c>
      <c r="AG39">
        <v>16.518969999999999</v>
      </c>
      <c r="AH39">
        <v>54.927894000000002</v>
      </c>
      <c r="AI39">
        <v>0</v>
      </c>
      <c r="AJ39">
        <v>0</v>
      </c>
      <c r="AK39">
        <v>49.069692000000003</v>
      </c>
      <c r="AL39">
        <v>77.508072999999996</v>
      </c>
      <c r="AM39">
        <v>0</v>
      </c>
      <c r="AN39">
        <v>0</v>
      </c>
      <c r="AO39">
        <v>0</v>
      </c>
      <c r="AP39">
        <v>1.7336800000000001</v>
      </c>
      <c r="AQ39">
        <v>0</v>
      </c>
      <c r="AR39">
        <v>51.760984999999998</v>
      </c>
      <c r="AS39">
        <v>30.8352</v>
      </c>
      <c r="AT39">
        <v>9.2401049999999998</v>
      </c>
      <c r="AU39">
        <v>0</v>
      </c>
      <c r="AV39">
        <v>0</v>
      </c>
      <c r="AW39">
        <v>0</v>
      </c>
      <c r="AX39">
        <v>3.1785100000000002</v>
      </c>
      <c r="AY39">
        <v>0</v>
      </c>
      <c r="AZ39">
        <v>0</v>
      </c>
      <c r="BA39">
        <f t="shared" si="0"/>
        <v>2733.4727979999998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4.3893979999999999</v>
      </c>
      <c r="K40">
        <v>506.55079999999998</v>
      </c>
      <c r="L40">
        <v>631.40010500000005</v>
      </c>
      <c r="M40">
        <v>82.169499999999999</v>
      </c>
      <c r="N40">
        <v>114.19143800000001</v>
      </c>
      <c r="O40">
        <v>119.54756</v>
      </c>
      <c r="P40">
        <v>121.40543599999999</v>
      </c>
      <c r="Q40">
        <v>10.208352</v>
      </c>
      <c r="R40">
        <v>40.97851</v>
      </c>
      <c r="S40">
        <v>25.511310000000002</v>
      </c>
      <c r="T40">
        <v>0</v>
      </c>
      <c r="U40">
        <v>404.82495899999998</v>
      </c>
      <c r="V40">
        <v>12.765274</v>
      </c>
      <c r="W40">
        <v>44.853991000000001</v>
      </c>
      <c r="X40">
        <v>142.603354</v>
      </c>
      <c r="Y40">
        <v>0</v>
      </c>
      <c r="Z40">
        <v>12.671117000000001</v>
      </c>
      <c r="AA40">
        <v>0</v>
      </c>
      <c r="AB40">
        <v>38.194432999999997</v>
      </c>
      <c r="AC40">
        <v>18.711136</v>
      </c>
      <c r="AD40">
        <v>8.8113740000000007</v>
      </c>
      <c r="AE40">
        <v>47.750630000000001</v>
      </c>
      <c r="AF40">
        <v>8.5784959999999995</v>
      </c>
      <c r="AG40">
        <v>16.518969999999999</v>
      </c>
      <c r="AH40">
        <v>54.927894000000002</v>
      </c>
      <c r="AI40">
        <v>0</v>
      </c>
      <c r="AJ40">
        <v>0</v>
      </c>
      <c r="AK40">
        <v>49.069692000000003</v>
      </c>
      <c r="AL40">
        <v>44.932215999999997</v>
      </c>
      <c r="AM40">
        <v>0</v>
      </c>
      <c r="AN40">
        <v>0</v>
      </c>
      <c r="AO40">
        <v>0</v>
      </c>
      <c r="AP40">
        <v>1.7336800000000001</v>
      </c>
      <c r="AQ40">
        <v>0</v>
      </c>
      <c r="AR40">
        <v>51.760984999999998</v>
      </c>
      <c r="AS40">
        <v>30.8352</v>
      </c>
      <c r="AT40">
        <v>9.2401049999999998</v>
      </c>
      <c r="AU40">
        <v>0</v>
      </c>
      <c r="AV40">
        <v>0</v>
      </c>
      <c r="AW40">
        <v>0</v>
      </c>
      <c r="AX40">
        <v>3.1785100000000002</v>
      </c>
      <c r="AY40">
        <v>0</v>
      </c>
      <c r="AZ40">
        <v>0</v>
      </c>
      <c r="BA40">
        <f t="shared" si="0"/>
        <v>2658.3144249999996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4.3893979999999999</v>
      </c>
      <c r="K41">
        <v>555.31317799999999</v>
      </c>
      <c r="L41">
        <v>631.40010500000005</v>
      </c>
      <c r="M41">
        <v>71.149119999999996</v>
      </c>
      <c r="N41">
        <v>114.19143800000001</v>
      </c>
      <c r="O41">
        <v>119.54756</v>
      </c>
      <c r="P41">
        <v>121.40543599999999</v>
      </c>
      <c r="Q41">
        <v>10.208352</v>
      </c>
      <c r="R41">
        <v>40.97851</v>
      </c>
      <c r="S41">
        <v>25.511310000000002</v>
      </c>
      <c r="T41">
        <v>0</v>
      </c>
      <c r="U41">
        <v>404.82495899999998</v>
      </c>
      <c r="V41">
        <v>12.765274</v>
      </c>
      <c r="W41">
        <v>44.853991000000001</v>
      </c>
      <c r="X41">
        <v>142.603354</v>
      </c>
      <c r="Y41">
        <v>0</v>
      </c>
      <c r="Z41">
        <v>12.671117000000001</v>
      </c>
      <c r="AA41">
        <v>0</v>
      </c>
      <c r="AB41">
        <v>25.385639000000001</v>
      </c>
      <c r="AC41">
        <v>18.711136</v>
      </c>
      <c r="AD41">
        <v>8.8113740000000007</v>
      </c>
      <c r="AE41">
        <v>47.750630000000001</v>
      </c>
      <c r="AF41">
        <v>8.5784959999999995</v>
      </c>
      <c r="AG41">
        <v>16.518969999999999</v>
      </c>
      <c r="AH41">
        <v>54.927894000000002</v>
      </c>
      <c r="AI41">
        <v>0</v>
      </c>
      <c r="AJ41">
        <v>0</v>
      </c>
      <c r="AK41">
        <v>49.069692000000003</v>
      </c>
      <c r="AL41">
        <v>56.16527</v>
      </c>
      <c r="AM41">
        <v>0</v>
      </c>
      <c r="AN41">
        <v>0</v>
      </c>
      <c r="AO41">
        <v>0</v>
      </c>
      <c r="AP41">
        <v>1.7336800000000001</v>
      </c>
      <c r="AQ41">
        <v>0</v>
      </c>
      <c r="AR41">
        <v>51.760984999999998</v>
      </c>
      <c r="AS41">
        <v>30.8352</v>
      </c>
      <c r="AT41">
        <v>9.2401049999999998</v>
      </c>
      <c r="AU41">
        <v>0</v>
      </c>
      <c r="AV41">
        <v>0</v>
      </c>
      <c r="AW41">
        <v>0</v>
      </c>
      <c r="AX41">
        <v>2.4210029999999998</v>
      </c>
      <c r="AY41">
        <v>0</v>
      </c>
      <c r="AZ41">
        <v>0</v>
      </c>
      <c r="BA41">
        <f t="shared" si="0"/>
        <v>2693.7231759999991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4.3893979999999999</v>
      </c>
      <c r="K42">
        <v>555.31317799999999</v>
      </c>
      <c r="L42">
        <v>631.40010500000005</v>
      </c>
      <c r="M42">
        <v>71.149119999999996</v>
      </c>
      <c r="N42">
        <v>114.19143800000001</v>
      </c>
      <c r="O42">
        <v>119.54756</v>
      </c>
      <c r="P42">
        <v>121.40543599999999</v>
      </c>
      <c r="Q42">
        <v>10.208352</v>
      </c>
      <c r="R42">
        <v>40.97851</v>
      </c>
      <c r="S42">
        <v>25.511310000000002</v>
      </c>
      <c r="T42">
        <v>0</v>
      </c>
      <c r="U42">
        <v>404.82495899999998</v>
      </c>
      <c r="V42">
        <v>12.765274</v>
      </c>
      <c r="W42">
        <v>44.853991000000001</v>
      </c>
      <c r="X42">
        <v>142.603354</v>
      </c>
      <c r="Y42">
        <v>0</v>
      </c>
      <c r="Z42">
        <v>12.671117000000001</v>
      </c>
      <c r="AA42">
        <v>0</v>
      </c>
      <c r="AB42">
        <v>25.385639000000001</v>
      </c>
      <c r="AC42">
        <v>18.711136</v>
      </c>
      <c r="AD42">
        <v>8.8113740000000007</v>
      </c>
      <c r="AE42">
        <v>47.750630000000001</v>
      </c>
      <c r="AF42">
        <v>8.5784959999999995</v>
      </c>
      <c r="AG42">
        <v>16.518969999999999</v>
      </c>
      <c r="AH42">
        <v>54.927894000000002</v>
      </c>
      <c r="AI42">
        <v>0</v>
      </c>
      <c r="AJ42">
        <v>0</v>
      </c>
      <c r="AK42">
        <v>49.069692000000003</v>
      </c>
      <c r="AL42">
        <v>56.16527</v>
      </c>
      <c r="AM42">
        <v>0</v>
      </c>
      <c r="AN42">
        <v>0</v>
      </c>
      <c r="AO42">
        <v>0</v>
      </c>
      <c r="AP42">
        <v>1.7336800000000001</v>
      </c>
      <c r="AQ42">
        <v>0</v>
      </c>
      <c r="AR42">
        <v>51.760984999999998</v>
      </c>
      <c r="AS42">
        <v>30.8352</v>
      </c>
      <c r="AT42">
        <v>9.2401049999999998</v>
      </c>
      <c r="AU42">
        <v>0</v>
      </c>
      <c r="AV42">
        <v>0</v>
      </c>
      <c r="AW42">
        <v>0</v>
      </c>
      <c r="AX42">
        <v>2.4210029999999998</v>
      </c>
      <c r="AY42">
        <v>0</v>
      </c>
      <c r="AZ42">
        <v>0</v>
      </c>
      <c r="BA42">
        <f t="shared" si="0"/>
        <v>2693.7231759999991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4.3893979999999999</v>
      </c>
      <c r="K43">
        <v>663.91018499999996</v>
      </c>
      <c r="L43">
        <v>631.40010500000005</v>
      </c>
      <c r="M43">
        <v>71.149119999999996</v>
      </c>
      <c r="N43">
        <v>114.19143800000001</v>
      </c>
      <c r="O43">
        <v>119.54756</v>
      </c>
      <c r="P43">
        <v>121.40543599999999</v>
      </c>
      <c r="Q43">
        <v>10.208352</v>
      </c>
      <c r="R43">
        <v>40.97851</v>
      </c>
      <c r="S43">
        <v>25.511310000000002</v>
      </c>
      <c r="T43">
        <v>0</v>
      </c>
      <c r="U43">
        <v>404.82495899999998</v>
      </c>
      <c r="V43">
        <v>12.765274</v>
      </c>
      <c r="W43">
        <v>44.853991000000001</v>
      </c>
      <c r="X43">
        <v>142.603354</v>
      </c>
      <c r="Y43">
        <v>0</v>
      </c>
      <c r="Z43">
        <v>12.671117000000001</v>
      </c>
      <c r="AA43">
        <v>0</v>
      </c>
      <c r="AB43">
        <v>25.385639000000001</v>
      </c>
      <c r="AC43">
        <v>18.711136</v>
      </c>
      <c r="AD43">
        <v>8.8113740000000007</v>
      </c>
      <c r="AE43">
        <v>47.750630000000001</v>
      </c>
      <c r="AF43">
        <v>8.5784959999999995</v>
      </c>
      <c r="AG43">
        <v>16.518969999999999</v>
      </c>
      <c r="AH43">
        <v>54.927894000000002</v>
      </c>
      <c r="AI43">
        <v>0</v>
      </c>
      <c r="AJ43">
        <v>0</v>
      </c>
      <c r="AK43">
        <v>49.069692000000003</v>
      </c>
      <c r="AL43">
        <v>67.398324000000002</v>
      </c>
      <c r="AM43">
        <v>0</v>
      </c>
      <c r="AN43">
        <v>0</v>
      </c>
      <c r="AO43">
        <v>0</v>
      </c>
      <c r="AP43">
        <v>7.9253929999999997</v>
      </c>
      <c r="AQ43">
        <v>0</v>
      </c>
      <c r="AR43">
        <v>49.092892999999997</v>
      </c>
      <c r="AS43">
        <v>31.859919000000001</v>
      </c>
      <c r="AT43">
        <v>9.2401049999999998</v>
      </c>
      <c r="AU43">
        <v>0</v>
      </c>
      <c r="AV43">
        <v>0</v>
      </c>
      <c r="AW43">
        <v>0</v>
      </c>
      <c r="AX43">
        <v>2.4210029999999998</v>
      </c>
      <c r="AY43">
        <v>0</v>
      </c>
      <c r="AZ43">
        <v>0</v>
      </c>
      <c r="BA43">
        <f t="shared" si="0"/>
        <v>2818.1015769999999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4.3893979999999999</v>
      </c>
      <c r="K44">
        <v>663.91018499999996</v>
      </c>
      <c r="L44">
        <v>631.40010500000005</v>
      </c>
      <c r="M44">
        <v>71.149119999999996</v>
      </c>
      <c r="N44">
        <v>114.19143800000001</v>
      </c>
      <c r="O44">
        <v>119.54756</v>
      </c>
      <c r="P44">
        <v>121.40543599999999</v>
      </c>
      <c r="Q44">
        <v>10.208352</v>
      </c>
      <c r="R44">
        <v>40.97851</v>
      </c>
      <c r="S44">
        <v>25.511310000000002</v>
      </c>
      <c r="T44">
        <v>0</v>
      </c>
      <c r="U44">
        <v>404.82495899999998</v>
      </c>
      <c r="V44">
        <v>12.765274</v>
      </c>
      <c r="W44">
        <v>44.853991000000001</v>
      </c>
      <c r="X44">
        <v>142.603354</v>
      </c>
      <c r="Y44">
        <v>0</v>
      </c>
      <c r="Z44">
        <v>12.671117000000001</v>
      </c>
      <c r="AA44">
        <v>0</v>
      </c>
      <c r="AB44">
        <v>25.385639000000001</v>
      </c>
      <c r="AC44">
        <v>18.711136</v>
      </c>
      <c r="AD44">
        <v>8.8113740000000007</v>
      </c>
      <c r="AE44">
        <v>47.750630000000001</v>
      </c>
      <c r="AF44">
        <v>8.5784959999999995</v>
      </c>
      <c r="AG44">
        <v>16.518969999999999</v>
      </c>
      <c r="AH44">
        <v>54.927894000000002</v>
      </c>
      <c r="AI44">
        <v>0</v>
      </c>
      <c r="AJ44">
        <v>0</v>
      </c>
      <c r="AK44">
        <v>49.069692000000003</v>
      </c>
      <c r="AL44">
        <v>67.398324000000002</v>
      </c>
      <c r="AM44">
        <v>0</v>
      </c>
      <c r="AN44">
        <v>0</v>
      </c>
      <c r="AO44">
        <v>0</v>
      </c>
      <c r="AP44">
        <v>7.9253929999999997</v>
      </c>
      <c r="AQ44">
        <v>0</v>
      </c>
      <c r="AR44">
        <v>49.092892999999997</v>
      </c>
      <c r="AS44">
        <v>31.859919000000001</v>
      </c>
      <c r="AT44">
        <v>9.2401049999999998</v>
      </c>
      <c r="AU44">
        <v>0</v>
      </c>
      <c r="AV44">
        <v>0</v>
      </c>
      <c r="AW44">
        <v>0</v>
      </c>
      <c r="AX44">
        <v>2.4210029999999998</v>
      </c>
      <c r="AY44">
        <v>0</v>
      </c>
      <c r="AZ44">
        <v>0</v>
      </c>
      <c r="BA44">
        <f t="shared" si="0"/>
        <v>2818.1015769999999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4.3893979999999999</v>
      </c>
      <c r="K45">
        <v>535.97917800000005</v>
      </c>
      <c r="L45">
        <v>631.40010500000005</v>
      </c>
      <c r="M45">
        <v>71.149119999999996</v>
      </c>
      <c r="N45">
        <v>114.19143800000001</v>
      </c>
      <c r="O45">
        <v>119.54756</v>
      </c>
      <c r="P45">
        <v>121.40543599999999</v>
      </c>
      <c r="Q45">
        <v>10.208352</v>
      </c>
      <c r="R45">
        <v>40.97851</v>
      </c>
      <c r="S45">
        <v>25.511310000000002</v>
      </c>
      <c r="T45">
        <v>0</v>
      </c>
      <c r="U45">
        <v>404.82495899999998</v>
      </c>
      <c r="V45">
        <v>12.765274</v>
      </c>
      <c r="W45">
        <v>44.853991000000001</v>
      </c>
      <c r="X45">
        <v>142.603354</v>
      </c>
      <c r="Y45">
        <v>0</v>
      </c>
      <c r="Z45">
        <v>12.671117000000001</v>
      </c>
      <c r="AA45">
        <v>0</v>
      </c>
      <c r="AB45">
        <v>38.194432999999997</v>
      </c>
      <c r="AC45">
        <v>18.711136</v>
      </c>
      <c r="AD45">
        <v>8.8113740000000007</v>
      </c>
      <c r="AE45">
        <v>47.750630000000001</v>
      </c>
      <c r="AF45">
        <v>8.5784959999999995</v>
      </c>
      <c r="AG45">
        <v>16.518969999999999</v>
      </c>
      <c r="AH45">
        <v>54.927894000000002</v>
      </c>
      <c r="AI45">
        <v>0</v>
      </c>
      <c r="AJ45">
        <v>0</v>
      </c>
      <c r="AK45">
        <v>49.069692000000003</v>
      </c>
      <c r="AL45">
        <v>67.398324000000002</v>
      </c>
      <c r="AM45">
        <v>0</v>
      </c>
      <c r="AN45">
        <v>0</v>
      </c>
      <c r="AO45">
        <v>0</v>
      </c>
      <c r="AP45">
        <v>7.9253929999999997</v>
      </c>
      <c r="AQ45">
        <v>0</v>
      </c>
      <c r="AR45">
        <v>49.092892999999997</v>
      </c>
      <c r="AS45">
        <v>31.859919000000001</v>
      </c>
      <c r="AT45">
        <v>9.2401049999999998</v>
      </c>
      <c r="AU45">
        <v>0</v>
      </c>
      <c r="AV45">
        <v>0</v>
      </c>
      <c r="AW45">
        <v>0</v>
      </c>
      <c r="AX45">
        <v>2.4210029999999998</v>
      </c>
      <c r="AY45">
        <v>0</v>
      </c>
      <c r="AZ45">
        <v>0</v>
      </c>
      <c r="BA45">
        <f t="shared" si="0"/>
        <v>2702.9793639999994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4.3893979999999999</v>
      </c>
      <c r="K46">
        <v>477.97717799999998</v>
      </c>
      <c r="L46">
        <v>631.40010500000005</v>
      </c>
      <c r="M46">
        <v>71.149119999999996</v>
      </c>
      <c r="N46">
        <v>114.19143800000001</v>
      </c>
      <c r="O46">
        <v>119.54756</v>
      </c>
      <c r="P46">
        <v>121.40543599999999</v>
      </c>
      <c r="Q46">
        <v>10.208352</v>
      </c>
      <c r="R46">
        <v>40.97851</v>
      </c>
      <c r="S46">
        <v>25.511310000000002</v>
      </c>
      <c r="T46">
        <v>0</v>
      </c>
      <c r="U46">
        <v>404.82495899999998</v>
      </c>
      <c r="V46">
        <v>12.765274</v>
      </c>
      <c r="W46">
        <v>44.853991000000001</v>
      </c>
      <c r="X46">
        <v>142.603354</v>
      </c>
      <c r="Y46">
        <v>0</v>
      </c>
      <c r="Z46">
        <v>12.671117000000001</v>
      </c>
      <c r="AA46">
        <v>0</v>
      </c>
      <c r="AB46">
        <v>38.194432999999997</v>
      </c>
      <c r="AC46">
        <v>18.711136</v>
      </c>
      <c r="AD46">
        <v>17.622748000000001</v>
      </c>
      <c r="AE46">
        <v>47.750630000000001</v>
      </c>
      <c r="AF46">
        <v>8.5784959999999995</v>
      </c>
      <c r="AG46">
        <v>16.518969999999999</v>
      </c>
      <c r="AH46">
        <v>54.927894000000002</v>
      </c>
      <c r="AI46">
        <v>0</v>
      </c>
      <c r="AJ46">
        <v>0</v>
      </c>
      <c r="AK46">
        <v>49.069692000000003</v>
      </c>
      <c r="AL46">
        <v>67.398324000000002</v>
      </c>
      <c r="AM46">
        <v>0</v>
      </c>
      <c r="AN46">
        <v>0</v>
      </c>
      <c r="AO46">
        <v>0</v>
      </c>
      <c r="AP46">
        <v>1.7336800000000001</v>
      </c>
      <c r="AQ46">
        <v>0</v>
      </c>
      <c r="AR46">
        <v>49.092892999999997</v>
      </c>
      <c r="AS46">
        <v>31.859919000000001</v>
      </c>
      <c r="AT46">
        <v>9.2401049999999998</v>
      </c>
      <c r="AU46">
        <v>0</v>
      </c>
      <c r="AV46">
        <v>0</v>
      </c>
      <c r="AW46">
        <v>0</v>
      </c>
      <c r="AX46">
        <v>2.4210029999999998</v>
      </c>
      <c r="AY46">
        <v>0</v>
      </c>
      <c r="AZ46">
        <v>0</v>
      </c>
      <c r="BA46">
        <f t="shared" si="0"/>
        <v>2647.5970249999996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4.3893979999999999</v>
      </c>
      <c r="K47">
        <v>496.34447799999998</v>
      </c>
      <c r="L47">
        <v>631.40010500000005</v>
      </c>
      <c r="M47">
        <v>71.149119999999996</v>
      </c>
      <c r="N47">
        <v>114.19143800000001</v>
      </c>
      <c r="O47">
        <v>119.54756</v>
      </c>
      <c r="P47">
        <v>121.40543599999999</v>
      </c>
      <c r="Q47">
        <v>10.208352</v>
      </c>
      <c r="R47">
        <v>40.97851</v>
      </c>
      <c r="S47">
        <v>25.511310000000002</v>
      </c>
      <c r="T47">
        <v>0</v>
      </c>
      <c r="U47">
        <v>404.82495899999998</v>
      </c>
      <c r="V47">
        <v>12.765274</v>
      </c>
      <c r="W47">
        <v>44.853991000000001</v>
      </c>
      <c r="X47">
        <v>142.603354</v>
      </c>
      <c r="Y47">
        <v>0</v>
      </c>
      <c r="Z47">
        <v>12.671117000000001</v>
      </c>
      <c r="AA47">
        <v>0</v>
      </c>
      <c r="AB47">
        <v>38.194432999999997</v>
      </c>
      <c r="AC47">
        <v>18.711136</v>
      </c>
      <c r="AD47">
        <v>17.622748000000001</v>
      </c>
      <c r="AE47">
        <v>47.750630000000001</v>
      </c>
      <c r="AF47">
        <v>8.5784959999999995</v>
      </c>
      <c r="AG47">
        <v>16.518969999999999</v>
      </c>
      <c r="AH47">
        <v>54.927894000000002</v>
      </c>
      <c r="AI47">
        <v>0</v>
      </c>
      <c r="AJ47">
        <v>0</v>
      </c>
      <c r="AK47">
        <v>49.069692000000003</v>
      </c>
      <c r="AL47">
        <v>67.398324000000002</v>
      </c>
      <c r="AM47">
        <v>0</v>
      </c>
      <c r="AN47">
        <v>0</v>
      </c>
      <c r="AO47">
        <v>0</v>
      </c>
      <c r="AP47">
        <v>1.7336800000000001</v>
      </c>
      <c r="AQ47">
        <v>0</v>
      </c>
      <c r="AR47">
        <v>49.092892999999997</v>
      </c>
      <c r="AS47">
        <v>31.209716</v>
      </c>
      <c r="AT47">
        <v>9.2401049999999998</v>
      </c>
      <c r="AU47">
        <v>0</v>
      </c>
      <c r="AV47">
        <v>0</v>
      </c>
      <c r="AW47">
        <v>0</v>
      </c>
      <c r="AX47">
        <v>2.4210029999999998</v>
      </c>
      <c r="AY47">
        <v>0</v>
      </c>
      <c r="AZ47">
        <v>0</v>
      </c>
      <c r="BA47">
        <f t="shared" si="0"/>
        <v>2665.3141219999993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4.3893979999999999</v>
      </c>
      <c r="K48">
        <v>519.54527800000005</v>
      </c>
      <c r="L48">
        <v>631.40010500000005</v>
      </c>
      <c r="M48">
        <v>71.149119999999996</v>
      </c>
      <c r="N48">
        <v>114.19143800000001</v>
      </c>
      <c r="O48">
        <v>119.54756</v>
      </c>
      <c r="P48">
        <v>121.40543599999999</v>
      </c>
      <c r="Q48">
        <v>10.208352</v>
      </c>
      <c r="R48">
        <v>40.97851</v>
      </c>
      <c r="S48">
        <v>25.511310000000002</v>
      </c>
      <c r="T48">
        <v>0</v>
      </c>
      <c r="U48">
        <v>404.82495899999998</v>
      </c>
      <c r="V48">
        <v>12.765274</v>
      </c>
      <c r="W48">
        <v>44.853991000000001</v>
      </c>
      <c r="X48">
        <v>142.603354</v>
      </c>
      <c r="Y48">
        <v>0</v>
      </c>
      <c r="Z48">
        <v>12.671117000000001</v>
      </c>
      <c r="AA48">
        <v>0</v>
      </c>
      <c r="AB48">
        <v>38.194432999999997</v>
      </c>
      <c r="AC48">
        <v>28.095016000000001</v>
      </c>
      <c r="AD48">
        <v>17.622748000000001</v>
      </c>
      <c r="AE48">
        <v>47.750630000000001</v>
      </c>
      <c r="AF48">
        <v>8.5784959999999995</v>
      </c>
      <c r="AG48">
        <v>16.518969999999999</v>
      </c>
      <c r="AH48">
        <v>54.927894000000002</v>
      </c>
      <c r="AI48">
        <v>0</v>
      </c>
      <c r="AJ48">
        <v>0</v>
      </c>
      <c r="AK48">
        <v>49.069692000000003</v>
      </c>
      <c r="AL48">
        <v>67.398324000000002</v>
      </c>
      <c r="AM48">
        <v>0</v>
      </c>
      <c r="AN48">
        <v>0</v>
      </c>
      <c r="AO48">
        <v>0</v>
      </c>
      <c r="AP48">
        <v>1.7336800000000001</v>
      </c>
      <c r="AQ48">
        <v>0</v>
      </c>
      <c r="AR48">
        <v>49.092892999999997</v>
      </c>
      <c r="AS48">
        <v>31.209716</v>
      </c>
      <c r="AT48">
        <v>9.2401049999999998</v>
      </c>
      <c r="AU48">
        <v>0</v>
      </c>
      <c r="AV48">
        <v>0</v>
      </c>
      <c r="AW48">
        <v>0</v>
      </c>
      <c r="AX48">
        <v>2.4210029999999998</v>
      </c>
      <c r="AY48">
        <v>0</v>
      </c>
      <c r="AZ48">
        <v>0</v>
      </c>
      <c r="BA48">
        <f t="shared" si="0"/>
        <v>2697.8988019999993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4.3893979999999999</v>
      </c>
      <c r="K49">
        <v>603.64817800000003</v>
      </c>
      <c r="L49">
        <v>631.40010500000005</v>
      </c>
      <c r="M49">
        <v>71.149119999999996</v>
      </c>
      <c r="N49">
        <v>114.19143800000001</v>
      </c>
      <c r="O49">
        <v>119.54756</v>
      </c>
      <c r="P49">
        <v>121.40543599999999</v>
      </c>
      <c r="Q49">
        <v>10.208352</v>
      </c>
      <c r="R49">
        <v>40.97851</v>
      </c>
      <c r="S49">
        <v>25.511310000000002</v>
      </c>
      <c r="T49">
        <v>0</v>
      </c>
      <c r="U49">
        <v>404.82495899999998</v>
      </c>
      <c r="V49">
        <v>12.765274</v>
      </c>
      <c r="W49">
        <v>44.853991000000001</v>
      </c>
      <c r="X49">
        <v>142.603354</v>
      </c>
      <c r="Y49">
        <v>0</v>
      </c>
      <c r="Z49">
        <v>12.671117000000001</v>
      </c>
      <c r="AA49">
        <v>0</v>
      </c>
      <c r="AB49">
        <v>38.194432999999997</v>
      </c>
      <c r="AC49">
        <v>28.095016000000001</v>
      </c>
      <c r="AD49">
        <v>17.622748000000001</v>
      </c>
      <c r="AE49">
        <v>47.750630000000001</v>
      </c>
      <c r="AF49">
        <v>8.5784959999999995</v>
      </c>
      <c r="AG49">
        <v>16.518969999999999</v>
      </c>
      <c r="AH49">
        <v>51.632219999999997</v>
      </c>
      <c r="AI49">
        <v>0</v>
      </c>
      <c r="AJ49">
        <v>0</v>
      </c>
      <c r="AK49">
        <v>49.069692000000003</v>
      </c>
      <c r="AL49">
        <v>67.398324000000002</v>
      </c>
      <c r="AM49">
        <v>0</v>
      </c>
      <c r="AN49">
        <v>0</v>
      </c>
      <c r="AO49">
        <v>0</v>
      </c>
      <c r="AP49">
        <v>1.7336800000000001</v>
      </c>
      <c r="AQ49">
        <v>0</v>
      </c>
      <c r="AR49">
        <v>49.092892999999997</v>
      </c>
      <c r="AS49">
        <v>31.209716</v>
      </c>
      <c r="AT49">
        <v>9.2401049999999998</v>
      </c>
      <c r="AU49">
        <v>0</v>
      </c>
      <c r="AV49">
        <v>0</v>
      </c>
      <c r="AW49">
        <v>0</v>
      </c>
      <c r="AX49">
        <v>2.4210029999999998</v>
      </c>
      <c r="AY49">
        <v>0</v>
      </c>
      <c r="AZ49">
        <v>0</v>
      </c>
      <c r="BA49">
        <f t="shared" si="0"/>
        <v>2778.7060279999992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4.3893979999999999</v>
      </c>
      <c r="K50">
        <v>663.91018499999996</v>
      </c>
      <c r="L50">
        <v>631.40010500000005</v>
      </c>
      <c r="M50">
        <v>71.149119999999996</v>
      </c>
      <c r="N50">
        <v>114.19143800000001</v>
      </c>
      <c r="O50">
        <v>119.54756</v>
      </c>
      <c r="P50">
        <v>121.40543599999999</v>
      </c>
      <c r="Q50">
        <v>10.208352</v>
      </c>
      <c r="R50">
        <v>40.97851</v>
      </c>
      <c r="S50">
        <v>25.511310000000002</v>
      </c>
      <c r="T50">
        <v>0</v>
      </c>
      <c r="U50">
        <v>404.82495899999998</v>
      </c>
      <c r="V50">
        <v>12.765274</v>
      </c>
      <c r="W50">
        <v>44.853991000000001</v>
      </c>
      <c r="X50">
        <v>142.603354</v>
      </c>
      <c r="Y50">
        <v>0</v>
      </c>
      <c r="Z50">
        <v>12.671117000000001</v>
      </c>
      <c r="AA50">
        <v>0</v>
      </c>
      <c r="AB50">
        <v>38.194432999999997</v>
      </c>
      <c r="AC50">
        <v>28.095016000000001</v>
      </c>
      <c r="AD50">
        <v>17.622748000000001</v>
      </c>
      <c r="AE50">
        <v>47.750630000000001</v>
      </c>
      <c r="AF50">
        <v>8.5784959999999995</v>
      </c>
      <c r="AG50">
        <v>16.518969999999999</v>
      </c>
      <c r="AH50">
        <v>82.391840999999999</v>
      </c>
      <c r="AI50">
        <v>0</v>
      </c>
      <c r="AJ50">
        <v>0</v>
      </c>
      <c r="AK50">
        <v>49.069692000000003</v>
      </c>
      <c r="AL50">
        <v>67.398324000000002</v>
      </c>
      <c r="AM50">
        <v>0</v>
      </c>
      <c r="AN50">
        <v>0</v>
      </c>
      <c r="AO50">
        <v>0</v>
      </c>
      <c r="AP50">
        <v>1.7336800000000001</v>
      </c>
      <c r="AQ50">
        <v>0</v>
      </c>
      <c r="AR50">
        <v>49.092892999999997</v>
      </c>
      <c r="AS50">
        <v>31.209716</v>
      </c>
      <c r="AT50">
        <v>9.2401049999999998</v>
      </c>
      <c r="AU50">
        <v>0</v>
      </c>
      <c r="AV50">
        <v>0</v>
      </c>
      <c r="AW50">
        <v>0</v>
      </c>
      <c r="AX50">
        <v>2.4210029999999998</v>
      </c>
      <c r="AY50">
        <v>0</v>
      </c>
      <c r="AZ50">
        <v>0</v>
      </c>
      <c r="BA50">
        <f t="shared" si="0"/>
        <v>2869.7276559999996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4.3893979999999999</v>
      </c>
      <c r="K51">
        <v>663.91018499999996</v>
      </c>
      <c r="L51">
        <v>631.40010500000005</v>
      </c>
      <c r="M51">
        <v>71.149119999999996</v>
      </c>
      <c r="N51">
        <v>114.19143800000001</v>
      </c>
      <c r="O51">
        <v>119.54756</v>
      </c>
      <c r="P51">
        <v>121.40543599999999</v>
      </c>
      <c r="Q51">
        <v>10.208352</v>
      </c>
      <c r="R51">
        <v>40.97851</v>
      </c>
      <c r="S51">
        <v>25.511310000000002</v>
      </c>
      <c r="T51">
        <v>0</v>
      </c>
      <c r="U51">
        <v>404.82495899999998</v>
      </c>
      <c r="V51">
        <v>12.765274</v>
      </c>
      <c r="W51">
        <v>44.853991000000001</v>
      </c>
      <c r="X51">
        <v>142.603354</v>
      </c>
      <c r="Y51">
        <v>0</v>
      </c>
      <c r="Z51">
        <v>6.3355579999999998</v>
      </c>
      <c r="AA51">
        <v>0</v>
      </c>
      <c r="AB51">
        <v>25.385639000000001</v>
      </c>
      <c r="AC51">
        <v>28.095016000000001</v>
      </c>
      <c r="AD51">
        <v>17.622748000000001</v>
      </c>
      <c r="AE51">
        <v>47.750630000000001</v>
      </c>
      <c r="AF51">
        <v>8.5784959999999995</v>
      </c>
      <c r="AG51">
        <v>16.518969999999999</v>
      </c>
      <c r="AH51">
        <v>82.391840999999999</v>
      </c>
      <c r="AI51">
        <v>0</v>
      </c>
      <c r="AJ51">
        <v>0</v>
      </c>
      <c r="AK51">
        <v>49.069692000000003</v>
      </c>
      <c r="AL51">
        <v>67.398324000000002</v>
      </c>
      <c r="AM51">
        <v>0</v>
      </c>
      <c r="AN51">
        <v>0</v>
      </c>
      <c r="AO51">
        <v>0</v>
      </c>
      <c r="AP51">
        <v>6.0678789999999996</v>
      </c>
      <c r="AQ51">
        <v>2.1924760000000001</v>
      </c>
      <c r="AR51">
        <v>49.092892999999997</v>
      </c>
      <c r="AS51">
        <v>31.209716</v>
      </c>
      <c r="AT51">
        <v>9.2401049999999998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2854.6889750000005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4.3893979999999999</v>
      </c>
      <c r="K52">
        <v>663.91018499999996</v>
      </c>
      <c r="L52">
        <v>631.40010500000005</v>
      </c>
      <c r="M52">
        <v>71.149119999999996</v>
      </c>
      <c r="N52">
        <v>114.19143800000001</v>
      </c>
      <c r="O52">
        <v>119.54756</v>
      </c>
      <c r="P52">
        <v>121.40543599999999</v>
      </c>
      <c r="Q52">
        <v>10.208352</v>
      </c>
      <c r="R52">
        <v>40.97851</v>
      </c>
      <c r="S52">
        <v>25.511310000000002</v>
      </c>
      <c r="T52">
        <v>0</v>
      </c>
      <c r="U52">
        <v>404.82495899999998</v>
      </c>
      <c r="V52">
        <v>12.765274</v>
      </c>
      <c r="W52">
        <v>44.853991000000001</v>
      </c>
      <c r="X52">
        <v>142.603354</v>
      </c>
      <c r="Y52">
        <v>0</v>
      </c>
      <c r="Z52">
        <v>6.3355579999999998</v>
      </c>
      <c r="AA52">
        <v>0</v>
      </c>
      <c r="AB52">
        <v>25.385639000000001</v>
      </c>
      <c r="AC52">
        <v>28.095016000000001</v>
      </c>
      <c r="AD52">
        <v>17.622748000000001</v>
      </c>
      <c r="AE52">
        <v>47.750630000000001</v>
      </c>
      <c r="AF52">
        <v>8.5784959999999995</v>
      </c>
      <c r="AG52">
        <v>16.518969999999999</v>
      </c>
      <c r="AH52">
        <v>82.391840999999999</v>
      </c>
      <c r="AI52">
        <v>0</v>
      </c>
      <c r="AJ52">
        <v>0</v>
      </c>
      <c r="AK52">
        <v>49.069692000000003</v>
      </c>
      <c r="AL52">
        <v>67.398324000000002</v>
      </c>
      <c r="AM52">
        <v>0</v>
      </c>
      <c r="AN52">
        <v>0</v>
      </c>
      <c r="AO52">
        <v>0</v>
      </c>
      <c r="AP52">
        <v>6.0678789999999996</v>
      </c>
      <c r="AQ52">
        <v>9.2571189999999994</v>
      </c>
      <c r="AR52">
        <v>49.092892999999997</v>
      </c>
      <c r="AS52">
        <v>31.209716</v>
      </c>
      <c r="AT52">
        <v>9.2401049999999998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2861.7536180000002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4.3893979999999999</v>
      </c>
      <c r="K53">
        <v>663.91018499999996</v>
      </c>
      <c r="L53">
        <v>631.40010500000005</v>
      </c>
      <c r="M53">
        <v>80.236099999999993</v>
      </c>
      <c r="N53">
        <v>114.19143800000001</v>
      </c>
      <c r="O53">
        <v>119.54756</v>
      </c>
      <c r="P53">
        <v>121.40543599999999</v>
      </c>
      <c r="Q53">
        <v>10.208352</v>
      </c>
      <c r="R53">
        <v>40.97851</v>
      </c>
      <c r="S53">
        <v>25.511310000000002</v>
      </c>
      <c r="T53">
        <v>0</v>
      </c>
      <c r="U53">
        <v>404.82495899999998</v>
      </c>
      <c r="V53">
        <v>12.765274</v>
      </c>
      <c r="W53">
        <v>44.853991000000001</v>
      </c>
      <c r="X53">
        <v>142.603354</v>
      </c>
      <c r="Y53">
        <v>0</v>
      </c>
      <c r="Z53">
        <v>6.3355579999999998</v>
      </c>
      <c r="AA53">
        <v>0</v>
      </c>
      <c r="AB53">
        <v>25.385639000000001</v>
      </c>
      <c r="AC53">
        <v>28.095016000000001</v>
      </c>
      <c r="AD53">
        <v>17.622748000000001</v>
      </c>
      <c r="AE53">
        <v>47.750630000000001</v>
      </c>
      <c r="AF53">
        <v>8.5784959999999995</v>
      </c>
      <c r="AG53">
        <v>16.518969999999999</v>
      </c>
      <c r="AH53">
        <v>82.391840999999999</v>
      </c>
      <c r="AI53">
        <v>0</v>
      </c>
      <c r="AJ53">
        <v>0</v>
      </c>
      <c r="AK53">
        <v>49.069692000000003</v>
      </c>
      <c r="AL53">
        <v>67.398324000000002</v>
      </c>
      <c r="AM53">
        <v>0</v>
      </c>
      <c r="AN53">
        <v>0</v>
      </c>
      <c r="AO53">
        <v>0</v>
      </c>
      <c r="AP53">
        <v>6.0678789999999996</v>
      </c>
      <c r="AQ53">
        <v>9.2571189999999994</v>
      </c>
      <c r="AR53">
        <v>49.092892999999997</v>
      </c>
      <c r="AS53">
        <v>30.8352</v>
      </c>
      <c r="AT53">
        <v>9.2401049999999998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2870.4660820000004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4.3893979999999999</v>
      </c>
      <c r="K54">
        <v>663.91018499999996</v>
      </c>
      <c r="L54">
        <v>631.40010500000005</v>
      </c>
      <c r="M54">
        <v>80.236099999999993</v>
      </c>
      <c r="N54">
        <v>114.19143800000001</v>
      </c>
      <c r="O54">
        <v>119.54756</v>
      </c>
      <c r="P54">
        <v>121.40543599999999</v>
      </c>
      <c r="Q54">
        <v>10.208352</v>
      </c>
      <c r="R54">
        <v>40.97851</v>
      </c>
      <c r="S54">
        <v>25.511310000000002</v>
      </c>
      <c r="T54">
        <v>0</v>
      </c>
      <c r="U54">
        <v>404.82495899999998</v>
      </c>
      <c r="V54">
        <v>12.765274</v>
      </c>
      <c r="W54">
        <v>44.853991000000001</v>
      </c>
      <c r="X54">
        <v>142.603354</v>
      </c>
      <c r="Y54">
        <v>0</v>
      </c>
      <c r="Z54">
        <v>6.3355579999999998</v>
      </c>
      <c r="AA54">
        <v>0</v>
      </c>
      <c r="AB54">
        <v>38.194432999999997</v>
      </c>
      <c r="AC54">
        <v>28.095016000000001</v>
      </c>
      <c r="AD54">
        <v>17.622748000000001</v>
      </c>
      <c r="AE54">
        <v>45.270077999999998</v>
      </c>
      <c r="AF54">
        <v>8.5784959999999995</v>
      </c>
      <c r="AG54">
        <v>16.518969999999999</v>
      </c>
      <c r="AH54">
        <v>82.391840999999999</v>
      </c>
      <c r="AI54">
        <v>0</v>
      </c>
      <c r="AJ54">
        <v>0</v>
      </c>
      <c r="AK54">
        <v>49.069692000000003</v>
      </c>
      <c r="AL54">
        <v>67.398324000000002</v>
      </c>
      <c r="AM54">
        <v>0</v>
      </c>
      <c r="AN54">
        <v>0</v>
      </c>
      <c r="AO54">
        <v>5.3999999999999999E-2</v>
      </c>
      <c r="AP54">
        <v>6.0678789999999996</v>
      </c>
      <c r="AQ54">
        <v>18.514237999999999</v>
      </c>
      <c r="AR54">
        <v>49.092892999999997</v>
      </c>
      <c r="AS54">
        <v>30.8352</v>
      </c>
      <c r="AT54">
        <v>9.2401049999999998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2890.1054430000013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4.3893979999999999</v>
      </c>
      <c r="K55">
        <v>663.91018499999996</v>
      </c>
      <c r="L55">
        <v>631.40010500000005</v>
      </c>
      <c r="M55">
        <v>80.236099999999993</v>
      </c>
      <c r="N55">
        <v>114.19143800000001</v>
      </c>
      <c r="O55">
        <v>119.54756</v>
      </c>
      <c r="P55">
        <v>121.40543599999999</v>
      </c>
      <c r="Q55">
        <v>10.208352</v>
      </c>
      <c r="R55">
        <v>40.97851</v>
      </c>
      <c r="S55">
        <v>25.511310000000002</v>
      </c>
      <c r="T55">
        <v>0</v>
      </c>
      <c r="U55">
        <v>404.82495899999998</v>
      </c>
      <c r="V55">
        <v>12.765274</v>
      </c>
      <c r="W55">
        <v>44.853991000000001</v>
      </c>
      <c r="X55">
        <v>142.603354</v>
      </c>
      <c r="Y55">
        <v>0</v>
      </c>
      <c r="Z55">
        <v>6.3355579999999998</v>
      </c>
      <c r="AA55">
        <v>0</v>
      </c>
      <c r="AB55">
        <v>38.194432999999997</v>
      </c>
      <c r="AC55">
        <v>28.095016000000001</v>
      </c>
      <c r="AD55">
        <v>17.622748000000001</v>
      </c>
      <c r="AE55">
        <v>45.270077999999998</v>
      </c>
      <c r="AF55">
        <v>8.5784959999999995</v>
      </c>
      <c r="AG55">
        <v>16.518969999999999</v>
      </c>
      <c r="AH55">
        <v>82.391840999999999</v>
      </c>
      <c r="AI55">
        <v>0</v>
      </c>
      <c r="AJ55">
        <v>0</v>
      </c>
      <c r="AK55">
        <v>49.069692000000003</v>
      </c>
      <c r="AL55">
        <v>67.398324000000002</v>
      </c>
      <c r="AM55">
        <v>0</v>
      </c>
      <c r="AN55">
        <v>0</v>
      </c>
      <c r="AO55">
        <v>6.7073999999999995E-2</v>
      </c>
      <c r="AP55">
        <v>1.7336800000000001</v>
      </c>
      <c r="AQ55">
        <v>18.514237999999999</v>
      </c>
      <c r="AR55">
        <v>49.092892999999997</v>
      </c>
      <c r="AS55">
        <v>30.8352</v>
      </c>
      <c r="AT55">
        <v>9.2401049999999998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2885.7843180000009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4.3893979999999999</v>
      </c>
      <c r="K56">
        <v>663.91018499999996</v>
      </c>
      <c r="L56">
        <v>631.40010500000005</v>
      </c>
      <c r="M56">
        <v>80.236099999999993</v>
      </c>
      <c r="N56">
        <v>114.19143800000001</v>
      </c>
      <c r="O56">
        <v>119.54756</v>
      </c>
      <c r="P56">
        <v>121.40543599999999</v>
      </c>
      <c r="Q56">
        <v>10.208352</v>
      </c>
      <c r="R56">
        <v>40.97851</v>
      </c>
      <c r="S56">
        <v>25.511310000000002</v>
      </c>
      <c r="T56">
        <v>0</v>
      </c>
      <c r="U56">
        <v>404.82495899999998</v>
      </c>
      <c r="V56">
        <v>12.765274</v>
      </c>
      <c r="W56">
        <v>44.853991000000001</v>
      </c>
      <c r="X56">
        <v>142.603354</v>
      </c>
      <c r="Y56">
        <v>0</v>
      </c>
      <c r="Z56">
        <v>6.3355579999999998</v>
      </c>
      <c r="AA56">
        <v>0</v>
      </c>
      <c r="AB56">
        <v>38.194432999999997</v>
      </c>
      <c r="AC56">
        <v>28.095016000000001</v>
      </c>
      <c r="AD56">
        <v>17.622748000000001</v>
      </c>
      <c r="AE56">
        <v>45.270077999999998</v>
      </c>
      <c r="AF56">
        <v>8.5784959999999995</v>
      </c>
      <c r="AG56">
        <v>16.518969999999999</v>
      </c>
      <c r="AH56">
        <v>82.391840999999999</v>
      </c>
      <c r="AI56">
        <v>0</v>
      </c>
      <c r="AJ56">
        <v>0</v>
      </c>
      <c r="AK56">
        <v>49.069692000000003</v>
      </c>
      <c r="AL56">
        <v>33.699162000000001</v>
      </c>
      <c r="AM56">
        <v>0</v>
      </c>
      <c r="AN56">
        <v>0</v>
      </c>
      <c r="AO56">
        <v>0.119937</v>
      </c>
      <c r="AP56">
        <v>1.7336800000000001</v>
      </c>
      <c r="AQ56">
        <v>18.514237999999999</v>
      </c>
      <c r="AR56">
        <v>49.092892999999997</v>
      </c>
      <c r="AS56">
        <v>30.8352</v>
      </c>
      <c r="AT56">
        <v>9.2401049999999998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2852.1380190000009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4.3893979999999999</v>
      </c>
      <c r="K57">
        <v>663.91018499999996</v>
      </c>
      <c r="L57">
        <v>631.40010500000005</v>
      </c>
      <c r="M57">
        <v>80.236099999999993</v>
      </c>
      <c r="N57">
        <v>114.19143800000001</v>
      </c>
      <c r="O57">
        <v>119.54756</v>
      </c>
      <c r="P57">
        <v>121.40543599999999</v>
      </c>
      <c r="Q57">
        <v>10.208352</v>
      </c>
      <c r="R57">
        <v>40.97851</v>
      </c>
      <c r="S57">
        <v>25.511310000000002</v>
      </c>
      <c r="T57">
        <v>0</v>
      </c>
      <c r="U57">
        <v>404.82495899999998</v>
      </c>
      <c r="V57">
        <v>12.765274</v>
      </c>
      <c r="W57">
        <v>44.853991000000001</v>
      </c>
      <c r="X57">
        <v>142.603354</v>
      </c>
      <c r="Y57">
        <v>0</v>
      </c>
      <c r="Z57">
        <v>6.3355579999999998</v>
      </c>
      <c r="AA57">
        <v>0</v>
      </c>
      <c r="AB57">
        <v>38.194432999999997</v>
      </c>
      <c r="AC57">
        <v>28.095016000000001</v>
      </c>
      <c r="AD57">
        <v>17.622748000000001</v>
      </c>
      <c r="AE57">
        <v>45.270077999999998</v>
      </c>
      <c r="AF57">
        <v>8.5784959999999995</v>
      </c>
      <c r="AG57">
        <v>16.518969999999999</v>
      </c>
      <c r="AH57">
        <v>82.391840999999999</v>
      </c>
      <c r="AI57">
        <v>0</v>
      </c>
      <c r="AJ57">
        <v>0</v>
      </c>
      <c r="AK57">
        <v>49.069692000000003</v>
      </c>
      <c r="AL57">
        <v>33.699162000000001</v>
      </c>
      <c r="AM57">
        <v>0</v>
      </c>
      <c r="AN57">
        <v>0</v>
      </c>
      <c r="AO57">
        <v>0.139263</v>
      </c>
      <c r="AP57">
        <v>1.7336800000000001</v>
      </c>
      <c r="AQ57">
        <v>18.514237999999999</v>
      </c>
      <c r="AR57">
        <v>49.092892999999997</v>
      </c>
      <c r="AS57">
        <v>30.8352</v>
      </c>
      <c r="AT57">
        <v>9.2401049999999998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2852.157345000001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4.3893979999999999</v>
      </c>
      <c r="K58">
        <v>663.91018499999996</v>
      </c>
      <c r="L58">
        <v>631.40010500000005</v>
      </c>
      <c r="M58">
        <v>80.236099999999993</v>
      </c>
      <c r="N58">
        <v>114.19143800000001</v>
      </c>
      <c r="O58">
        <v>119.54756</v>
      </c>
      <c r="P58">
        <v>121.40543599999999</v>
      </c>
      <c r="Q58">
        <v>10.208352</v>
      </c>
      <c r="R58">
        <v>40.97851</v>
      </c>
      <c r="S58">
        <v>25.511310000000002</v>
      </c>
      <c r="T58">
        <v>0</v>
      </c>
      <c r="U58">
        <v>404.82495899999998</v>
      </c>
      <c r="V58">
        <v>12.765274</v>
      </c>
      <c r="W58">
        <v>44.853991000000001</v>
      </c>
      <c r="X58">
        <v>142.603354</v>
      </c>
      <c r="Y58">
        <v>0</v>
      </c>
      <c r="Z58">
        <v>6.3355579999999998</v>
      </c>
      <c r="AA58">
        <v>0</v>
      </c>
      <c r="AB58">
        <v>38.194432999999997</v>
      </c>
      <c r="AC58">
        <v>28.095016000000001</v>
      </c>
      <c r="AD58">
        <v>17.622748000000001</v>
      </c>
      <c r="AE58">
        <v>45.270077999999998</v>
      </c>
      <c r="AF58">
        <v>8.5784959999999995</v>
      </c>
      <c r="AG58">
        <v>16.518969999999999</v>
      </c>
      <c r="AH58">
        <v>82.391840999999999</v>
      </c>
      <c r="AI58">
        <v>0</v>
      </c>
      <c r="AJ58">
        <v>0</v>
      </c>
      <c r="AK58">
        <v>49.069692000000003</v>
      </c>
      <c r="AL58">
        <v>33.699162000000001</v>
      </c>
      <c r="AM58">
        <v>0</v>
      </c>
      <c r="AN58">
        <v>0</v>
      </c>
      <c r="AO58">
        <v>0.20235700000000001</v>
      </c>
      <c r="AP58">
        <v>1.7336800000000001</v>
      </c>
      <c r="AQ58">
        <v>18.514237999999999</v>
      </c>
      <c r="AR58">
        <v>49.092892999999997</v>
      </c>
      <c r="AS58">
        <v>30.8352</v>
      </c>
      <c r="AT58">
        <v>9.2401049999999998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2852.2204390000011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4.3893979999999999</v>
      </c>
      <c r="K59">
        <v>663.91018499999996</v>
      </c>
      <c r="L59">
        <v>631.40010500000005</v>
      </c>
      <c r="M59">
        <v>80.236099999999993</v>
      </c>
      <c r="N59">
        <v>114.19143800000001</v>
      </c>
      <c r="O59">
        <v>119.54756</v>
      </c>
      <c r="P59">
        <v>121.40543599999999</v>
      </c>
      <c r="Q59">
        <v>10.208352</v>
      </c>
      <c r="R59">
        <v>40.97851</v>
      </c>
      <c r="S59">
        <v>25.511310000000002</v>
      </c>
      <c r="T59">
        <v>0</v>
      </c>
      <c r="U59">
        <v>404.82495899999998</v>
      </c>
      <c r="V59">
        <v>12.765274</v>
      </c>
      <c r="W59">
        <v>44.853991000000001</v>
      </c>
      <c r="X59">
        <v>142.603354</v>
      </c>
      <c r="Y59">
        <v>0</v>
      </c>
      <c r="Z59">
        <v>6.3355579999999998</v>
      </c>
      <c r="AA59">
        <v>0</v>
      </c>
      <c r="AB59">
        <v>38.194432999999997</v>
      </c>
      <c r="AC59">
        <v>28.095016000000001</v>
      </c>
      <c r="AD59">
        <v>17.622748000000001</v>
      </c>
      <c r="AE59">
        <v>45.270077999999998</v>
      </c>
      <c r="AF59">
        <v>8.5784959999999995</v>
      </c>
      <c r="AG59">
        <v>16.518969999999999</v>
      </c>
      <c r="AH59">
        <v>82.391840999999999</v>
      </c>
      <c r="AI59">
        <v>0</v>
      </c>
      <c r="AJ59">
        <v>0</v>
      </c>
      <c r="AK59">
        <v>49.069692000000003</v>
      </c>
      <c r="AL59">
        <v>33.699162000000001</v>
      </c>
      <c r="AM59">
        <v>0</v>
      </c>
      <c r="AN59">
        <v>0</v>
      </c>
      <c r="AO59">
        <v>0.198378</v>
      </c>
      <c r="AP59">
        <v>6.0678789999999996</v>
      </c>
      <c r="AQ59">
        <v>18.514237999999999</v>
      </c>
      <c r="AR59">
        <v>49.092892999999997</v>
      </c>
      <c r="AS59">
        <v>30.8352</v>
      </c>
      <c r="AT59">
        <v>10.496815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2857.8073690000015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4.3893979999999999</v>
      </c>
      <c r="K60">
        <v>663.91018499999996</v>
      </c>
      <c r="L60">
        <v>631.40010500000005</v>
      </c>
      <c r="M60">
        <v>80.236099999999993</v>
      </c>
      <c r="N60">
        <v>114.19143800000001</v>
      </c>
      <c r="O60">
        <v>119.54756</v>
      </c>
      <c r="P60">
        <v>121.40543599999999</v>
      </c>
      <c r="Q60">
        <v>10.208352</v>
      </c>
      <c r="R60">
        <v>40.97851</v>
      </c>
      <c r="S60">
        <v>25.511310000000002</v>
      </c>
      <c r="T60">
        <v>0</v>
      </c>
      <c r="U60">
        <v>404.82495899999998</v>
      </c>
      <c r="V60">
        <v>12.765274</v>
      </c>
      <c r="W60">
        <v>44.853991000000001</v>
      </c>
      <c r="X60">
        <v>142.603354</v>
      </c>
      <c r="Y60">
        <v>0</v>
      </c>
      <c r="Z60">
        <v>6.3355579999999998</v>
      </c>
      <c r="AA60">
        <v>13.581516000000001</v>
      </c>
      <c r="AB60">
        <v>38.194432999999997</v>
      </c>
      <c r="AC60">
        <v>28.095016000000001</v>
      </c>
      <c r="AD60">
        <v>17.622748000000001</v>
      </c>
      <c r="AE60">
        <v>45.270077999999998</v>
      </c>
      <c r="AF60">
        <v>8.5784959999999995</v>
      </c>
      <c r="AG60">
        <v>16.518969999999999</v>
      </c>
      <c r="AH60">
        <v>82.391840999999999</v>
      </c>
      <c r="AI60">
        <v>0</v>
      </c>
      <c r="AJ60">
        <v>0</v>
      </c>
      <c r="AK60">
        <v>49.069692000000003</v>
      </c>
      <c r="AL60">
        <v>33.699162000000001</v>
      </c>
      <c r="AM60">
        <v>0</v>
      </c>
      <c r="AN60">
        <v>0</v>
      </c>
      <c r="AO60">
        <v>0.19781000000000001</v>
      </c>
      <c r="AP60">
        <v>6.0678789999999996</v>
      </c>
      <c r="AQ60">
        <v>18.514237999999999</v>
      </c>
      <c r="AR60">
        <v>49.092892999999997</v>
      </c>
      <c r="AS60">
        <v>30.8352</v>
      </c>
      <c r="AT60">
        <v>9.5587300000000006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2870.450232000002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4.3893979999999999</v>
      </c>
      <c r="K61">
        <v>663.91018499999996</v>
      </c>
      <c r="L61">
        <v>631.40010500000005</v>
      </c>
      <c r="M61">
        <v>80.236099999999993</v>
      </c>
      <c r="N61">
        <v>114.19143800000001</v>
      </c>
      <c r="O61">
        <v>119.54756</v>
      </c>
      <c r="P61">
        <v>121.40543599999999</v>
      </c>
      <c r="Q61">
        <v>10.208352</v>
      </c>
      <c r="R61">
        <v>40.97851</v>
      </c>
      <c r="S61">
        <v>25.511310000000002</v>
      </c>
      <c r="T61">
        <v>0</v>
      </c>
      <c r="U61">
        <v>404.82495899999998</v>
      </c>
      <c r="V61">
        <v>12.765274</v>
      </c>
      <c r="W61">
        <v>44.853991000000001</v>
      </c>
      <c r="X61">
        <v>142.603354</v>
      </c>
      <c r="Y61">
        <v>0</v>
      </c>
      <c r="Z61">
        <v>6.3355579999999998</v>
      </c>
      <c r="AA61">
        <v>13.581516000000001</v>
      </c>
      <c r="AB61">
        <v>38.194432999999997</v>
      </c>
      <c r="AC61">
        <v>28.095016000000001</v>
      </c>
      <c r="AD61">
        <v>17.622748000000001</v>
      </c>
      <c r="AE61">
        <v>45.270077999999998</v>
      </c>
      <c r="AF61">
        <v>8.5784959999999995</v>
      </c>
      <c r="AG61">
        <v>16.518969999999999</v>
      </c>
      <c r="AH61">
        <v>82.391840999999999</v>
      </c>
      <c r="AI61">
        <v>0</v>
      </c>
      <c r="AJ61">
        <v>0</v>
      </c>
      <c r="AK61">
        <v>49.069692000000003</v>
      </c>
      <c r="AL61">
        <v>33.699162000000001</v>
      </c>
      <c r="AM61">
        <v>5.1029</v>
      </c>
      <c r="AN61">
        <v>0</v>
      </c>
      <c r="AO61">
        <v>0.18928400000000001</v>
      </c>
      <c r="AP61">
        <v>6.0678789999999996</v>
      </c>
      <c r="AQ61">
        <v>27.771357999999999</v>
      </c>
      <c r="AR61">
        <v>49.092892999999997</v>
      </c>
      <c r="AS61">
        <v>30.8352</v>
      </c>
      <c r="AT61">
        <v>9.5587300000000006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2884.8017260000015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4.3893979999999999</v>
      </c>
      <c r="K62">
        <v>663.91018499999996</v>
      </c>
      <c r="L62">
        <v>631.40010500000005</v>
      </c>
      <c r="M62">
        <v>80.236099999999993</v>
      </c>
      <c r="N62">
        <v>114.19143800000001</v>
      </c>
      <c r="O62">
        <v>119.54756</v>
      </c>
      <c r="P62">
        <v>121.40543599999999</v>
      </c>
      <c r="Q62">
        <v>10.208352</v>
      </c>
      <c r="R62">
        <v>40.97851</v>
      </c>
      <c r="S62">
        <v>25.511310000000002</v>
      </c>
      <c r="T62">
        <v>0</v>
      </c>
      <c r="U62">
        <v>404.82495899999998</v>
      </c>
      <c r="V62">
        <v>12.765274</v>
      </c>
      <c r="W62">
        <v>44.853991000000001</v>
      </c>
      <c r="X62">
        <v>142.603354</v>
      </c>
      <c r="Y62">
        <v>0</v>
      </c>
      <c r="Z62">
        <v>6.3355579999999998</v>
      </c>
      <c r="AA62">
        <v>13.581516000000001</v>
      </c>
      <c r="AB62">
        <v>38.194432999999997</v>
      </c>
      <c r="AC62">
        <v>28.095016000000001</v>
      </c>
      <c r="AD62">
        <v>17.622748000000001</v>
      </c>
      <c r="AE62">
        <v>45.270077999999998</v>
      </c>
      <c r="AF62">
        <v>8.5784959999999995</v>
      </c>
      <c r="AG62">
        <v>16.518969999999999</v>
      </c>
      <c r="AH62">
        <v>82.391840999999999</v>
      </c>
      <c r="AI62">
        <v>0</v>
      </c>
      <c r="AJ62">
        <v>0</v>
      </c>
      <c r="AK62">
        <v>49.069692000000003</v>
      </c>
      <c r="AL62">
        <v>33.699162000000001</v>
      </c>
      <c r="AM62">
        <v>5.1029</v>
      </c>
      <c r="AN62">
        <v>0</v>
      </c>
      <c r="AO62">
        <v>0.19042100000000001</v>
      </c>
      <c r="AP62">
        <v>6.0678789999999996</v>
      </c>
      <c r="AQ62">
        <v>27.771357999999999</v>
      </c>
      <c r="AR62">
        <v>49.092892999999997</v>
      </c>
      <c r="AS62">
        <v>30.8352</v>
      </c>
      <c r="AT62">
        <v>9.5587300000000006</v>
      </c>
      <c r="AU62">
        <v>0</v>
      </c>
      <c r="AV62">
        <v>0</v>
      </c>
      <c r="AW62">
        <v>0</v>
      </c>
      <c r="AX62">
        <v>2.4210029999999998</v>
      </c>
      <c r="AY62">
        <v>0</v>
      </c>
      <c r="AZ62">
        <v>0</v>
      </c>
      <c r="BA62">
        <f t="shared" si="0"/>
        <v>2887.2238660000012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4.3893979999999999</v>
      </c>
      <c r="K63">
        <v>663.91018499999996</v>
      </c>
      <c r="L63">
        <v>631.40010500000005</v>
      </c>
      <c r="M63">
        <v>80.236099999999993</v>
      </c>
      <c r="N63">
        <v>114.19143800000001</v>
      </c>
      <c r="O63">
        <v>119.54756</v>
      </c>
      <c r="P63">
        <v>121.40543599999999</v>
      </c>
      <c r="Q63">
        <v>10.208352</v>
      </c>
      <c r="R63">
        <v>40.97851</v>
      </c>
      <c r="S63">
        <v>25.511310000000002</v>
      </c>
      <c r="T63">
        <v>0</v>
      </c>
      <c r="U63">
        <v>404.82495899999998</v>
      </c>
      <c r="V63">
        <v>12.765274</v>
      </c>
      <c r="W63">
        <v>44.853991000000001</v>
      </c>
      <c r="X63">
        <v>142.603354</v>
      </c>
      <c r="Y63">
        <v>0</v>
      </c>
      <c r="Z63">
        <v>6.3355579999999998</v>
      </c>
      <c r="AA63">
        <v>13.581516000000001</v>
      </c>
      <c r="AB63">
        <v>38.194432999999997</v>
      </c>
      <c r="AC63">
        <v>28.095016000000001</v>
      </c>
      <c r="AD63">
        <v>17.622748000000001</v>
      </c>
      <c r="AE63">
        <v>45.270077999999998</v>
      </c>
      <c r="AF63">
        <v>8.5784959999999995</v>
      </c>
      <c r="AG63">
        <v>16.518969999999999</v>
      </c>
      <c r="AH63">
        <v>82.391840999999999</v>
      </c>
      <c r="AI63">
        <v>0</v>
      </c>
      <c r="AJ63">
        <v>0</v>
      </c>
      <c r="AK63">
        <v>49.069692000000003</v>
      </c>
      <c r="AL63">
        <v>33.699162000000001</v>
      </c>
      <c r="AM63">
        <v>5.1029</v>
      </c>
      <c r="AN63">
        <v>0</v>
      </c>
      <c r="AO63">
        <v>0.19155700000000001</v>
      </c>
      <c r="AP63">
        <v>2.3528509999999998</v>
      </c>
      <c r="AQ63">
        <v>27.771357999999999</v>
      </c>
      <c r="AR63">
        <v>49.092892999999997</v>
      </c>
      <c r="AS63">
        <v>30.8352</v>
      </c>
      <c r="AT63">
        <v>9.5587300000000006</v>
      </c>
      <c r="AU63">
        <v>0</v>
      </c>
      <c r="AV63">
        <v>0</v>
      </c>
      <c r="AW63">
        <v>0</v>
      </c>
      <c r="AX63">
        <v>2.4210029999999998</v>
      </c>
      <c r="AY63">
        <v>0</v>
      </c>
      <c r="AZ63">
        <v>0</v>
      </c>
      <c r="BA63">
        <f t="shared" si="0"/>
        <v>2883.5099740000014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4.3893979999999999</v>
      </c>
      <c r="K64">
        <v>663.91018499999996</v>
      </c>
      <c r="L64">
        <v>631.40010500000005</v>
      </c>
      <c r="M64">
        <v>80.236099999999993</v>
      </c>
      <c r="N64">
        <v>114.19143800000001</v>
      </c>
      <c r="O64">
        <v>119.54756</v>
      </c>
      <c r="P64">
        <v>121.40543599999999</v>
      </c>
      <c r="Q64">
        <v>10.208352</v>
      </c>
      <c r="R64">
        <v>40.97851</v>
      </c>
      <c r="S64">
        <v>25.511310000000002</v>
      </c>
      <c r="T64">
        <v>0</v>
      </c>
      <c r="U64">
        <v>404.82495899999998</v>
      </c>
      <c r="V64">
        <v>12.765274</v>
      </c>
      <c r="W64">
        <v>44.853991000000001</v>
      </c>
      <c r="X64">
        <v>142.603354</v>
      </c>
      <c r="Y64">
        <v>0</v>
      </c>
      <c r="Z64">
        <v>6.3355579999999998</v>
      </c>
      <c r="AA64">
        <v>13.581516000000001</v>
      </c>
      <c r="AB64">
        <v>38.194432999999997</v>
      </c>
      <c r="AC64">
        <v>28.095016000000001</v>
      </c>
      <c r="AD64">
        <v>17.622748000000001</v>
      </c>
      <c r="AE64">
        <v>45.270077999999998</v>
      </c>
      <c r="AF64">
        <v>8.5784959999999995</v>
      </c>
      <c r="AG64">
        <v>16.518969999999999</v>
      </c>
      <c r="AH64">
        <v>82.391840999999999</v>
      </c>
      <c r="AI64">
        <v>0</v>
      </c>
      <c r="AJ64">
        <v>0</v>
      </c>
      <c r="AK64">
        <v>49.069692000000003</v>
      </c>
      <c r="AL64">
        <v>33.699162000000001</v>
      </c>
      <c r="AM64">
        <v>5.1029</v>
      </c>
      <c r="AN64">
        <v>0</v>
      </c>
      <c r="AO64">
        <v>0.18985199999999999</v>
      </c>
      <c r="AP64">
        <v>2.3528509999999998</v>
      </c>
      <c r="AQ64">
        <v>27.771357999999999</v>
      </c>
      <c r="AR64">
        <v>49.092892999999997</v>
      </c>
      <c r="AS64">
        <v>30.8352</v>
      </c>
      <c r="AT64">
        <v>9.5587300000000006</v>
      </c>
      <c r="AU64">
        <v>0</v>
      </c>
      <c r="AV64">
        <v>0</v>
      </c>
      <c r="AW64">
        <v>0</v>
      </c>
      <c r="AX64">
        <v>2.4210029999999998</v>
      </c>
      <c r="AY64">
        <v>0</v>
      </c>
      <c r="AZ64">
        <v>0</v>
      </c>
      <c r="BA64">
        <f t="shared" si="0"/>
        <v>2883.5082690000013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4.3893979999999999</v>
      </c>
      <c r="K65">
        <v>663.91018499999996</v>
      </c>
      <c r="L65">
        <v>631.40010500000005</v>
      </c>
      <c r="M65">
        <v>80.236099999999993</v>
      </c>
      <c r="N65">
        <v>114.19143800000001</v>
      </c>
      <c r="O65">
        <v>119.54756</v>
      </c>
      <c r="P65">
        <v>121.40543599999999</v>
      </c>
      <c r="Q65">
        <v>10.208352</v>
      </c>
      <c r="R65">
        <v>40.97851</v>
      </c>
      <c r="S65">
        <v>25.511310000000002</v>
      </c>
      <c r="T65">
        <v>0</v>
      </c>
      <c r="U65">
        <v>404.82495899999998</v>
      </c>
      <c r="V65">
        <v>12.765274</v>
      </c>
      <c r="W65">
        <v>44.853991000000001</v>
      </c>
      <c r="X65">
        <v>142.603354</v>
      </c>
      <c r="Y65">
        <v>0</v>
      </c>
      <c r="Z65">
        <v>11.271722</v>
      </c>
      <c r="AA65">
        <v>13.581516000000001</v>
      </c>
      <c r="AB65">
        <v>25.385639000000001</v>
      </c>
      <c r="AC65">
        <v>18.711136</v>
      </c>
      <c r="AD65">
        <v>17.622748000000001</v>
      </c>
      <c r="AE65">
        <v>45.270077999999998</v>
      </c>
      <c r="AF65">
        <v>8.5784959999999995</v>
      </c>
      <c r="AG65">
        <v>16.518969999999999</v>
      </c>
      <c r="AH65">
        <v>82.391840999999999</v>
      </c>
      <c r="AI65">
        <v>0</v>
      </c>
      <c r="AJ65">
        <v>0</v>
      </c>
      <c r="AK65">
        <v>49.069692000000003</v>
      </c>
      <c r="AL65">
        <v>33.699162000000001</v>
      </c>
      <c r="AM65">
        <v>5.1029</v>
      </c>
      <c r="AN65">
        <v>0</v>
      </c>
      <c r="AO65">
        <v>0.25237799999999999</v>
      </c>
      <c r="AP65">
        <v>2.3528509999999998</v>
      </c>
      <c r="AQ65">
        <v>27.771357999999999</v>
      </c>
      <c r="AR65">
        <v>49.092892999999997</v>
      </c>
      <c r="AS65">
        <v>30.8352</v>
      </c>
      <c r="AT65">
        <v>12.983941</v>
      </c>
      <c r="AU65">
        <v>0</v>
      </c>
      <c r="AV65">
        <v>0</v>
      </c>
      <c r="AW65">
        <v>0</v>
      </c>
      <c r="AX65">
        <v>2.4210029999999998</v>
      </c>
      <c r="AY65">
        <v>0</v>
      </c>
      <c r="AZ65">
        <v>0</v>
      </c>
      <c r="BA65">
        <f t="shared" si="0"/>
        <v>2869.7394960000001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4.3893979999999999</v>
      </c>
      <c r="K66">
        <v>663.91018499999996</v>
      </c>
      <c r="L66">
        <v>631.40010500000005</v>
      </c>
      <c r="M66">
        <v>80.236099999999993</v>
      </c>
      <c r="N66">
        <v>114.19143800000001</v>
      </c>
      <c r="O66">
        <v>119.54756</v>
      </c>
      <c r="P66">
        <v>121.40543599999999</v>
      </c>
      <c r="Q66">
        <v>10.208352</v>
      </c>
      <c r="R66">
        <v>40.97851</v>
      </c>
      <c r="S66">
        <v>25.511310000000002</v>
      </c>
      <c r="T66">
        <v>0</v>
      </c>
      <c r="U66">
        <v>404.82495899999998</v>
      </c>
      <c r="V66">
        <v>12.765274</v>
      </c>
      <c r="W66">
        <v>44.853991000000001</v>
      </c>
      <c r="X66">
        <v>142.603354</v>
      </c>
      <c r="Y66">
        <v>0</v>
      </c>
      <c r="Z66">
        <v>12.671117000000001</v>
      </c>
      <c r="AA66">
        <v>14.662906</v>
      </c>
      <c r="AB66">
        <v>25.385639000000001</v>
      </c>
      <c r="AC66">
        <v>18.711136</v>
      </c>
      <c r="AD66">
        <v>17.622748000000001</v>
      </c>
      <c r="AE66">
        <v>45.270077999999998</v>
      </c>
      <c r="AF66">
        <v>8.5784959999999995</v>
      </c>
      <c r="AG66">
        <v>16.518969999999999</v>
      </c>
      <c r="AH66">
        <v>82.391840999999999</v>
      </c>
      <c r="AI66">
        <v>0</v>
      </c>
      <c r="AJ66">
        <v>0</v>
      </c>
      <c r="AK66">
        <v>49.069692000000003</v>
      </c>
      <c r="AL66">
        <v>33.699162000000001</v>
      </c>
      <c r="AM66">
        <v>9.0202779999999994</v>
      </c>
      <c r="AN66">
        <v>0</v>
      </c>
      <c r="AO66">
        <v>9.6630999999999995E-2</v>
      </c>
      <c r="AP66">
        <v>2.3528509999999998</v>
      </c>
      <c r="AQ66">
        <v>27.771357999999999</v>
      </c>
      <c r="AR66">
        <v>49.092892999999997</v>
      </c>
      <c r="AS66">
        <v>30.8352</v>
      </c>
      <c r="AT66">
        <v>9.5587300000000006</v>
      </c>
      <c r="AU66">
        <v>0</v>
      </c>
      <c r="AV66">
        <v>0</v>
      </c>
      <c r="AW66">
        <v>0</v>
      </c>
      <c r="AX66">
        <v>2.4210029999999998</v>
      </c>
      <c r="AY66">
        <v>0</v>
      </c>
      <c r="AZ66">
        <v>0</v>
      </c>
      <c r="BA66">
        <f t="shared" si="0"/>
        <v>2872.556701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4.3893979999999999</v>
      </c>
      <c r="K67">
        <v>663.91018499999996</v>
      </c>
      <c r="L67">
        <v>631.40010500000005</v>
      </c>
      <c r="M67">
        <v>80.236099999999993</v>
      </c>
      <c r="N67">
        <v>114.19143800000001</v>
      </c>
      <c r="O67">
        <v>119.54756</v>
      </c>
      <c r="P67">
        <v>121.40543599999999</v>
      </c>
      <c r="Q67">
        <v>10.208352</v>
      </c>
      <c r="R67">
        <v>40.97851</v>
      </c>
      <c r="S67">
        <v>25.511310000000002</v>
      </c>
      <c r="T67">
        <v>0</v>
      </c>
      <c r="U67">
        <v>404.82495899999998</v>
      </c>
      <c r="V67">
        <v>12.765274</v>
      </c>
      <c r="W67">
        <v>44.853991000000001</v>
      </c>
      <c r="X67">
        <v>142.603354</v>
      </c>
      <c r="Y67">
        <v>0</v>
      </c>
      <c r="Z67">
        <v>12.671117000000001</v>
      </c>
      <c r="AA67">
        <v>27.163032999999999</v>
      </c>
      <c r="AB67">
        <v>25.385639000000001</v>
      </c>
      <c r="AC67">
        <v>18.711136</v>
      </c>
      <c r="AD67">
        <v>26.434121000000001</v>
      </c>
      <c r="AE67">
        <v>45.270077999999998</v>
      </c>
      <c r="AF67">
        <v>17.156991999999999</v>
      </c>
      <c r="AG67">
        <v>16.518969999999999</v>
      </c>
      <c r="AH67">
        <v>67.835948999999999</v>
      </c>
      <c r="AI67">
        <v>0</v>
      </c>
      <c r="AJ67">
        <v>0</v>
      </c>
      <c r="AK67">
        <v>49.069692000000003</v>
      </c>
      <c r="AL67">
        <v>33.699162000000001</v>
      </c>
      <c r="AM67">
        <v>10.2058</v>
      </c>
      <c r="AN67">
        <v>0</v>
      </c>
      <c r="AO67">
        <v>0</v>
      </c>
      <c r="AP67">
        <v>2.3528509999999998</v>
      </c>
      <c r="AQ67">
        <v>27.771357999999999</v>
      </c>
      <c r="AR67">
        <v>49.092892999999997</v>
      </c>
      <c r="AS67">
        <v>30.8352</v>
      </c>
      <c r="AT67">
        <v>13.860158</v>
      </c>
      <c r="AU67">
        <v>0</v>
      </c>
      <c r="AV67">
        <v>0</v>
      </c>
      <c r="AW67">
        <v>0</v>
      </c>
      <c r="AX67">
        <v>2.4210029999999998</v>
      </c>
      <c r="AY67">
        <v>0</v>
      </c>
      <c r="AZ67">
        <v>0</v>
      </c>
      <c r="BA67">
        <f t="shared" si="0"/>
        <v>2893.2811239999996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4.3893979999999999</v>
      </c>
      <c r="K68">
        <v>663.91018499999996</v>
      </c>
      <c r="L68">
        <v>631.40010500000005</v>
      </c>
      <c r="M68">
        <v>80.236099999999993</v>
      </c>
      <c r="N68">
        <v>114.19143800000001</v>
      </c>
      <c r="O68">
        <v>119.54756</v>
      </c>
      <c r="P68">
        <v>121.40543599999999</v>
      </c>
      <c r="Q68">
        <v>10.208352</v>
      </c>
      <c r="R68">
        <v>40.97851</v>
      </c>
      <c r="S68">
        <v>25.511310000000002</v>
      </c>
      <c r="T68">
        <v>0</v>
      </c>
      <c r="U68">
        <v>404.82495899999998</v>
      </c>
      <c r="V68">
        <v>12.765274</v>
      </c>
      <c r="W68">
        <v>44.853991000000001</v>
      </c>
      <c r="X68">
        <v>142.603354</v>
      </c>
      <c r="Y68">
        <v>0</v>
      </c>
      <c r="Z68">
        <v>12.671117000000001</v>
      </c>
      <c r="AA68">
        <v>27.163032999999999</v>
      </c>
      <c r="AB68">
        <v>25.385639000000001</v>
      </c>
      <c r="AC68">
        <v>18.711136</v>
      </c>
      <c r="AD68">
        <v>26.434121000000001</v>
      </c>
      <c r="AE68">
        <v>45.270077999999998</v>
      </c>
      <c r="AF68">
        <v>17.156991999999999</v>
      </c>
      <c r="AG68">
        <v>16.518969999999999</v>
      </c>
      <c r="AH68">
        <v>67.835948999999999</v>
      </c>
      <c r="AI68">
        <v>0</v>
      </c>
      <c r="AJ68">
        <v>0</v>
      </c>
      <c r="AK68">
        <v>49.069692000000003</v>
      </c>
      <c r="AL68">
        <v>33.699162000000001</v>
      </c>
      <c r="AM68">
        <v>10.2058</v>
      </c>
      <c r="AN68">
        <v>0</v>
      </c>
      <c r="AO68">
        <v>0</v>
      </c>
      <c r="AP68">
        <v>2.3528509999999998</v>
      </c>
      <c r="AQ68">
        <v>27.771357999999999</v>
      </c>
      <c r="AR68">
        <v>49.092892999999997</v>
      </c>
      <c r="AS68">
        <v>30.8352</v>
      </c>
      <c r="AT68">
        <v>13.860158</v>
      </c>
      <c r="AU68">
        <v>0</v>
      </c>
      <c r="AV68">
        <v>0</v>
      </c>
      <c r="AW68">
        <v>0</v>
      </c>
      <c r="AX68">
        <v>2.4210029999999998</v>
      </c>
      <c r="AY68">
        <v>0</v>
      </c>
      <c r="AZ68">
        <v>0</v>
      </c>
      <c r="BA68">
        <f t="shared" ref="BA68:BA99" si="1">SUM(B68:AZ68)</f>
        <v>2893.2811239999996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4.3893979999999999</v>
      </c>
      <c r="K69">
        <v>663.91018499999996</v>
      </c>
      <c r="L69">
        <v>631.40010500000005</v>
      </c>
      <c r="M69">
        <v>80.236099999999993</v>
      </c>
      <c r="N69">
        <v>114.19143800000001</v>
      </c>
      <c r="O69">
        <v>119.54756</v>
      </c>
      <c r="P69">
        <v>121.40543599999999</v>
      </c>
      <c r="Q69">
        <v>10.208352</v>
      </c>
      <c r="R69">
        <v>40.97851</v>
      </c>
      <c r="S69">
        <v>25.511310000000002</v>
      </c>
      <c r="T69">
        <v>0</v>
      </c>
      <c r="U69">
        <v>404.82495899999998</v>
      </c>
      <c r="V69">
        <v>12.765274</v>
      </c>
      <c r="W69">
        <v>44.853991000000001</v>
      </c>
      <c r="X69">
        <v>142.603354</v>
      </c>
      <c r="Y69">
        <v>0</v>
      </c>
      <c r="Z69">
        <v>12.671117000000001</v>
      </c>
      <c r="AA69">
        <v>27.163032999999999</v>
      </c>
      <c r="AB69">
        <v>25.385639000000001</v>
      </c>
      <c r="AC69">
        <v>18.711136</v>
      </c>
      <c r="AD69">
        <v>26.434121000000001</v>
      </c>
      <c r="AE69">
        <v>45.270077999999998</v>
      </c>
      <c r="AF69">
        <v>17.156991999999999</v>
      </c>
      <c r="AG69">
        <v>16.518969999999999</v>
      </c>
      <c r="AH69">
        <v>67.835948999999999</v>
      </c>
      <c r="AI69">
        <v>0</v>
      </c>
      <c r="AJ69">
        <v>0</v>
      </c>
      <c r="AK69">
        <v>49.069692000000003</v>
      </c>
      <c r="AL69">
        <v>33.699162000000001</v>
      </c>
      <c r="AM69">
        <v>10.2058</v>
      </c>
      <c r="AN69">
        <v>0</v>
      </c>
      <c r="AO69">
        <v>0</v>
      </c>
      <c r="AP69">
        <v>2.3528509999999998</v>
      </c>
      <c r="AQ69">
        <v>27.771357999999999</v>
      </c>
      <c r="AR69">
        <v>49.092892999999997</v>
      </c>
      <c r="AS69">
        <v>30.8352</v>
      </c>
      <c r="AT69">
        <v>13.860158</v>
      </c>
      <c r="AU69">
        <v>0</v>
      </c>
      <c r="AV69">
        <v>0</v>
      </c>
      <c r="AW69">
        <v>0</v>
      </c>
      <c r="AX69">
        <v>2.1190060000000002</v>
      </c>
      <c r="AY69">
        <v>0</v>
      </c>
      <c r="AZ69">
        <v>0</v>
      </c>
      <c r="BA69">
        <f t="shared" si="1"/>
        <v>2892.9791269999996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4.3893979999999999</v>
      </c>
      <c r="K70">
        <v>663.91018499999996</v>
      </c>
      <c r="L70">
        <v>631.40010500000005</v>
      </c>
      <c r="M70">
        <v>80.236099999999993</v>
      </c>
      <c r="N70">
        <v>114.19143800000001</v>
      </c>
      <c r="O70">
        <v>119.54756</v>
      </c>
      <c r="P70">
        <v>121.40543599999999</v>
      </c>
      <c r="Q70">
        <v>10.208352</v>
      </c>
      <c r="R70">
        <v>40.97851</v>
      </c>
      <c r="S70">
        <v>25.511310000000002</v>
      </c>
      <c r="T70">
        <v>0</v>
      </c>
      <c r="U70">
        <v>404.82495899999998</v>
      </c>
      <c r="V70">
        <v>12.765274</v>
      </c>
      <c r="W70">
        <v>44.853991000000001</v>
      </c>
      <c r="X70">
        <v>142.603354</v>
      </c>
      <c r="Y70">
        <v>0</v>
      </c>
      <c r="Z70">
        <v>12.671117000000001</v>
      </c>
      <c r="AA70">
        <v>27.163032999999999</v>
      </c>
      <c r="AB70">
        <v>25.385639000000001</v>
      </c>
      <c r="AC70">
        <v>18.711136</v>
      </c>
      <c r="AD70">
        <v>26.434121000000001</v>
      </c>
      <c r="AE70">
        <v>45.270077999999998</v>
      </c>
      <c r="AF70">
        <v>17.156991999999999</v>
      </c>
      <c r="AG70">
        <v>16.518969999999999</v>
      </c>
      <c r="AH70">
        <v>67.835948999999999</v>
      </c>
      <c r="AI70">
        <v>0</v>
      </c>
      <c r="AJ70">
        <v>0</v>
      </c>
      <c r="AK70">
        <v>49.069692000000003</v>
      </c>
      <c r="AL70">
        <v>33.699162000000001</v>
      </c>
      <c r="AM70">
        <v>10.2058</v>
      </c>
      <c r="AN70">
        <v>0</v>
      </c>
      <c r="AO70">
        <v>0</v>
      </c>
      <c r="AP70">
        <v>2.3528509999999998</v>
      </c>
      <c r="AQ70">
        <v>27.771357999999999</v>
      </c>
      <c r="AR70">
        <v>49.092892999999997</v>
      </c>
      <c r="AS70">
        <v>30.8352</v>
      </c>
      <c r="AT70">
        <v>13.860158</v>
      </c>
      <c r="AU70">
        <v>0</v>
      </c>
      <c r="AV70">
        <v>0</v>
      </c>
      <c r="AW70">
        <v>0</v>
      </c>
      <c r="AX70">
        <v>2.1190060000000002</v>
      </c>
      <c r="AY70">
        <v>0</v>
      </c>
      <c r="AZ70">
        <v>0</v>
      </c>
      <c r="BA70">
        <f t="shared" si="1"/>
        <v>2892.9791269999996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4.3893979999999999</v>
      </c>
      <c r="K71">
        <v>663.91018499999996</v>
      </c>
      <c r="L71">
        <v>631.40010500000005</v>
      </c>
      <c r="M71">
        <v>80.236099999999993</v>
      </c>
      <c r="N71">
        <v>114.19143800000001</v>
      </c>
      <c r="O71">
        <v>119.54756</v>
      </c>
      <c r="P71">
        <v>121.40543599999999</v>
      </c>
      <c r="Q71">
        <v>10.208352</v>
      </c>
      <c r="R71">
        <v>40.97851</v>
      </c>
      <c r="S71">
        <v>25.511310000000002</v>
      </c>
      <c r="T71">
        <v>0</v>
      </c>
      <c r="U71">
        <v>404.82495899999998</v>
      </c>
      <c r="V71">
        <v>12.765274</v>
      </c>
      <c r="W71">
        <v>44.853991000000001</v>
      </c>
      <c r="X71">
        <v>142.603354</v>
      </c>
      <c r="Y71">
        <v>0</v>
      </c>
      <c r="Z71">
        <v>12.671117000000001</v>
      </c>
      <c r="AA71">
        <v>27.163032999999999</v>
      </c>
      <c r="AB71">
        <v>25.385639000000001</v>
      </c>
      <c r="AC71">
        <v>18.711136</v>
      </c>
      <c r="AD71">
        <v>26.434121000000001</v>
      </c>
      <c r="AE71">
        <v>45.270077999999998</v>
      </c>
      <c r="AF71">
        <v>25.735486999999999</v>
      </c>
      <c r="AG71">
        <v>16.518969999999999</v>
      </c>
      <c r="AH71">
        <v>67.835948999999999</v>
      </c>
      <c r="AI71">
        <v>2.4612180000000001</v>
      </c>
      <c r="AJ71">
        <v>0</v>
      </c>
      <c r="AK71">
        <v>49.069692000000003</v>
      </c>
      <c r="AL71">
        <v>33.699162000000001</v>
      </c>
      <c r="AM71">
        <v>15.3087</v>
      </c>
      <c r="AN71">
        <v>0</v>
      </c>
      <c r="AO71">
        <v>0</v>
      </c>
      <c r="AP71">
        <v>2.3528509999999998</v>
      </c>
      <c r="AQ71">
        <v>27.771357999999999</v>
      </c>
      <c r="AR71">
        <v>49.092892999999997</v>
      </c>
      <c r="AS71">
        <v>30.8352</v>
      </c>
      <c r="AT71">
        <v>9.5587300000000006</v>
      </c>
      <c r="AU71">
        <v>0</v>
      </c>
      <c r="AV71">
        <v>0</v>
      </c>
      <c r="AW71">
        <v>0</v>
      </c>
      <c r="AX71">
        <v>2.1190060000000002</v>
      </c>
      <c r="AY71">
        <v>0</v>
      </c>
      <c r="AZ71">
        <v>0</v>
      </c>
      <c r="BA71">
        <f t="shared" si="1"/>
        <v>2904.8203119999994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4.3893979999999999</v>
      </c>
      <c r="K72">
        <v>663.91018499999996</v>
      </c>
      <c r="L72">
        <v>631.40010500000005</v>
      </c>
      <c r="M72">
        <v>80.236099999999993</v>
      </c>
      <c r="N72">
        <v>114.19143800000001</v>
      </c>
      <c r="O72">
        <v>119.54756</v>
      </c>
      <c r="P72">
        <v>121.40543599999999</v>
      </c>
      <c r="Q72">
        <v>10.208352</v>
      </c>
      <c r="R72">
        <v>40.97851</v>
      </c>
      <c r="S72">
        <v>25.511310000000002</v>
      </c>
      <c r="T72">
        <v>0</v>
      </c>
      <c r="U72">
        <v>404.82495899999998</v>
      </c>
      <c r="V72">
        <v>12.765274</v>
      </c>
      <c r="W72">
        <v>44.853991000000001</v>
      </c>
      <c r="X72">
        <v>142.603354</v>
      </c>
      <c r="Y72">
        <v>0</v>
      </c>
      <c r="Z72">
        <v>12.671117000000001</v>
      </c>
      <c r="AA72">
        <v>27.163032999999999</v>
      </c>
      <c r="AB72">
        <v>25.385639000000001</v>
      </c>
      <c r="AC72">
        <v>18.711136</v>
      </c>
      <c r="AD72">
        <v>26.434121000000001</v>
      </c>
      <c r="AE72">
        <v>45.270077999999998</v>
      </c>
      <c r="AF72">
        <v>25.735486999999999</v>
      </c>
      <c r="AG72">
        <v>16.518969999999999</v>
      </c>
      <c r="AH72">
        <v>67.835948999999999</v>
      </c>
      <c r="AI72">
        <v>12.306091</v>
      </c>
      <c r="AJ72">
        <v>0</v>
      </c>
      <c r="AK72">
        <v>49.069692000000003</v>
      </c>
      <c r="AL72">
        <v>56.16527</v>
      </c>
      <c r="AM72">
        <v>15.3087</v>
      </c>
      <c r="AN72">
        <v>0</v>
      </c>
      <c r="AO72">
        <v>0</v>
      </c>
      <c r="AP72">
        <v>2.3528509999999998</v>
      </c>
      <c r="AQ72">
        <v>27.771357999999999</v>
      </c>
      <c r="AR72">
        <v>49.092892999999997</v>
      </c>
      <c r="AS72">
        <v>30.8352</v>
      </c>
      <c r="AT72">
        <v>13.860158</v>
      </c>
      <c r="AU72">
        <v>0</v>
      </c>
      <c r="AV72">
        <v>0</v>
      </c>
      <c r="AW72">
        <v>0</v>
      </c>
      <c r="AX72">
        <v>2.1190060000000002</v>
      </c>
      <c r="AY72">
        <v>0</v>
      </c>
      <c r="AZ72">
        <v>0</v>
      </c>
      <c r="BA72">
        <f t="shared" si="1"/>
        <v>2941.4327209999992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4.3893979999999999</v>
      </c>
      <c r="K73">
        <v>663.91018499999996</v>
      </c>
      <c r="L73">
        <v>631.40010500000005</v>
      </c>
      <c r="M73">
        <v>80.236099999999993</v>
      </c>
      <c r="N73">
        <v>114.19143800000001</v>
      </c>
      <c r="O73">
        <v>119.54756</v>
      </c>
      <c r="P73">
        <v>121.40543599999999</v>
      </c>
      <c r="Q73">
        <v>10.208352</v>
      </c>
      <c r="R73">
        <v>40.97851</v>
      </c>
      <c r="S73">
        <v>25.511310000000002</v>
      </c>
      <c r="T73">
        <v>0</v>
      </c>
      <c r="U73">
        <v>404.82495899999998</v>
      </c>
      <c r="V73">
        <v>12.765274</v>
      </c>
      <c r="W73">
        <v>44.853991000000001</v>
      </c>
      <c r="X73">
        <v>142.603354</v>
      </c>
      <c r="Y73">
        <v>0</v>
      </c>
      <c r="Z73">
        <v>12.671117000000001</v>
      </c>
      <c r="AA73">
        <v>27.163032999999999</v>
      </c>
      <c r="AB73">
        <v>38.194432999999997</v>
      </c>
      <c r="AC73">
        <v>18.711136</v>
      </c>
      <c r="AD73">
        <v>26.434121000000001</v>
      </c>
      <c r="AE73">
        <v>45.270077999999998</v>
      </c>
      <c r="AF73">
        <v>25.735486999999999</v>
      </c>
      <c r="AG73">
        <v>16.518969999999999</v>
      </c>
      <c r="AH73">
        <v>67.835948999999999</v>
      </c>
      <c r="AI73">
        <v>12.306091</v>
      </c>
      <c r="AJ73">
        <v>0</v>
      </c>
      <c r="AK73">
        <v>49.069692000000003</v>
      </c>
      <c r="AL73">
        <v>56.16527</v>
      </c>
      <c r="AM73">
        <v>15.3087</v>
      </c>
      <c r="AN73">
        <v>0</v>
      </c>
      <c r="AO73">
        <v>0</v>
      </c>
      <c r="AP73">
        <v>2.3528509999999998</v>
      </c>
      <c r="AQ73">
        <v>27.771357999999999</v>
      </c>
      <c r="AR73">
        <v>49.092892999999997</v>
      </c>
      <c r="AS73">
        <v>30.8352</v>
      </c>
      <c r="AT73">
        <v>12.744973</v>
      </c>
      <c r="AU73">
        <v>0</v>
      </c>
      <c r="AV73">
        <v>0</v>
      </c>
      <c r="AW73">
        <v>0</v>
      </c>
      <c r="AX73">
        <v>2.1190060000000002</v>
      </c>
      <c r="AY73">
        <v>0</v>
      </c>
      <c r="AZ73">
        <v>0</v>
      </c>
      <c r="BA73">
        <f t="shared" si="1"/>
        <v>2953.1263299999991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4.3893979999999999</v>
      </c>
      <c r="K74">
        <v>663.91018499999996</v>
      </c>
      <c r="L74">
        <v>631.40010500000005</v>
      </c>
      <c r="M74">
        <v>80.236099999999993</v>
      </c>
      <c r="N74">
        <v>114.19143800000001</v>
      </c>
      <c r="O74">
        <v>119.54756</v>
      </c>
      <c r="P74">
        <v>121.40543599999999</v>
      </c>
      <c r="Q74">
        <v>10.208352</v>
      </c>
      <c r="R74">
        <v>40.97851</v>
      </c>
      <c r="S74">
        <v>25.511310000000002</v>
      </c>
      <c r="T74">
        <v>0</v>
      </c>
      <c r="U74">
        <v>404.82495899999998</v>
      </c>
      <c r="V74">
        <v>12.765274</v>
      </c>
      <c r="W74">
        <v>44.853991000000001</v>
      </c>
      <c r="X74">
        <v>142.603354</v>
      </c>
      <c r="Y74">
        <v>0</v>
      </c>
      <c r="Z74">
        <v>12.671117000000001</v>
      </c>
      <c r="AA74">
        <v>27.163032999999999</v>
      </c>
      <c r="AB74">
        <v>38.194432999999997</v>
      </c>
      <c r="AC74">
        <v>18.711136</v>
      </c>
      <c r="AD74">
        <v>26.434121000000001</v>
      </c>
      <c r="AE74">
        <v>45.270077999999998</v>
      </c>
      <c r="AF74">
        <v>25.735486999999999</v>
      </c>
      <c r="AG74">
        <v>16.518969999999999</v>
      </c>
      <c r="AH74">
        <v>67.835948999999999</v>
      </c>
      <c r="AI74">
        <v>12.306091</v>
      </c>
      <c r="AJ74">
        <v>0</v>
      </c>
      <c r="AK74">
        <v>49.069692000000003</v>
      </c>
      <c r="AL74">
        <v>56.16527</v>
      </c>
      <c r="AM74">
        <v>15.3087</v>
      </c>
      <c r="AN74">
        <v>0</v>
      </c>
      <c r="AO74">
        <v>0</v>
      </c>
      <c r="AP74">
        <v>2.3528509999999998</v>
      </c>
      <c r="AQ74">
        <v>27.771357999999999</v>
      </c>
      <c r="AR74">
        <v>49.092892999999997</v>
      </c>
      <c r="AS74">
        <v>30.8352</v>
      </c>
      <c r="AT74">
        <v>11.151851000000001</v>
      </c>
      <c r="AU74">
        <v>0</v>
      </c>
      <c r="AV74">
        <v>0</v>
      </c>
      <c r="AW74">
        <v>0</v>
      </c>
      <c r="AX74">
        <v>2.1190060000000002</v>
      </c>
      <c r="AY74">
        <v>0</v>
      </c>
      <c r="AZ74">
        <v>0</v>
      </c>
      <c r="BA74">
        <f t="shared" si="1"/>
        <v>2951.5332079999994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4.3893979999999999</v>
      </c>
      <c r="K75">
        <v>663.91018499999996</v>
      </c>
      <c r="L75">
        <v>631.40010500000005</v>
      </c>
      <c r="M75">
        <v>80.236099999999993</v>
      </c>
      <c r="N75">
        <v>114.19143800000001</v>
      </c>
      <c r="O75">
        <v>119.54756</v>
      </c>
      <c r="P75">
        <v>121.40543599999999</v>
      </c>
      <c r="Q75">
        <v>10.208352</v>
      </c>
      <c r="R75">
        <v>40.97851</v>
      </c>
      <c r="S75">
        <v>25.511310000000002</v>
      </c>
      <c r="T75">
        <v>0</v>
      </c>
      <c r="U75">
        <v>404.82495899999998</v>
      </c>
      <c r="V75">
        <v>12.765274</v>
      </c>
      <c r="W75">
        <v>44.853991000000001</v>
      </c>
      <c r="X75">
        <v>142.603354</v>
      </c>
      <c r="Y75">
        <v>0</v>
      </c>
      <c r="Z75">
        <v>12.671117000000001</v>
      </c>
      <c r="AA75">
        <v>27.163032999999999</v>
      </c>
      <c r="AB75">
        <v>38.194432999999997</v>
      </c>
      <c r="AC75">
        <v>18.711136</v>
      </c>
      <c r="AD75">
        <v>35.245494999999998</v>
      </c>
      <c r="AE75">
        <v>45.270077999999998</v>
      </c>
      <c r="AF75">
        <v>25.735486999999999</v>
      </c>
      <c r="AG75">
        <v>16.518969999999999</v>
      </c>
      <c r="AH75">
        <v>67.835948999999999</v>
      </c>
      <c r="AI75">
        <v>12.306091</v>
      </c>
      <c r="AJ75">
        <v>0</v>
      </c>
      <c r="AK75">
        <v>49.069692000000003</v>
      </c>
      <c r="AL75">
        <v>56.16527</v>
      </c>
      <c r="AM75">
        <v>15.3087</v>
      </c>
      <c r="AN75">
        <v>0</v>
      </c>
      <c r="AO75">
        <v>0</v>
      </c>
      <c r="AP75">
        <v>2.3528509999999998</v>
      </c>
      <c r="AQ75">
        <v>27.771357999999999</v>
      </c>
      <c r="AR75">
        <v>49.092892999999997</v>
      </c>
      <c r="AS75">
        <v>30.8352</v>
      </c>
      <c r="AT75">
        <v>11.151851000000001</v>
      </c>
      <c r="AU75">
        <v>0</v>
      </c>
      <c r="AV75">
        <v>0</v>
      </c>
      <c r="AW75">
        <v>0</v>
      </c>
      <c r="AX75">
        <v>2.1190060000000002</v>
      </c>
      <c r="AY75">
        <v>0</v>
      </c>
      <c r="AZ75">
        <v>0</v>
      </c>
      <c r="BA75">
        <f t="shared" si="1"/>
        <v>2960.3445819999997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4.3893979999999999</v>
      </c>
      <c r="K76">
        <v>663.91018499999996</v>
      </c>
      <c r="L76">
        <v>631.40010500000005</v>
      </c>
      <c r="M76">
        <v>80.236099999999993</v>
      </c>
      <c r="N76">
        <v>114.19143800000001</v>
      </c>
      <c r="O76">
        <v>119.54756</v>
      </c>
      <c r="P76">
        <v>121.40543599999999</v>
      </c>
      <c r="Q76">
        <v>10.208352</v>
      </c>
      <c r="R76">
        <v>40.97851</v>
      </c>
      <c r="S76">
        <v>25.511310000000002</v>
      </c>
      <c r="T76">
        <v>0</v>
      </c>
      <c r="U76">
        <v>404.82495899999998</v>
      </c>
      <c r="V76">
        <v>12.765274</v>
      </c>
      <c r="W76">
        <v>44.853991000000001</v>
      </c>
      <c r="X76">
        <v>142.603354</v>
      </c>
      <c r="Y76">
        <v>0</v>
      </c>
      <c r="Z76">
        <v>12.671117000000001</v>
      </c>
      <c r="AA76">
        <v>27.163032999999999</v>
      </c>
      <c r="AB76">
        <v>38.194432999999997</v>
      </c>
      <c r="AC76">
        <v>18.711136</v>
      </c>
      <c r="AD76">
        <v>35.245494999999998</v>
      </c>
      <c r="AE76">
        <v>45.270077999999998</v>
      </c>
      <c r="AF76">
        <v>25.735486999999999</v>
      </c>
      <c r="AG76">
        <v>16.518969999999999</v>
      </c>
      <c r="AH76">
        <v>90.447931999999994</v>
      </c>
      <c r="AI76">
        <v>12.306091</v>
      </c>
      <c r="AJ76">
        <v>0</v>
      </c>
      <c r="AK76">
        <v>49.069692000000003</v>
      </c>
      <c r="AL76">
        <v>56.16527</v>
      </c>
      <c r="AM76">
        <v>15.3087</v>
      </c>
      <c r="AN76">
        <v>0</v>
      </c>
      <c r="AO76">
        <v>0</v>
      </c>
      <c r="AP76">
        <v>2.3528509999999998</v>
      </c>
      <c r="AQ76">
        <v>27.771357999999999</v>
      </c>
      <c r="AR76">
        <v>49.092892999999997</v>
      </c>
      <c r="AS76">
        <v>30.8352</v>
      </c>
      <c r="AT76">
        <v>11.151851000000001</v>
      </c>
      <c r="AU76">
        <v>0</v>
      </c>
      <c r="AV76">
        <v>0</v>
      </c>
      <c r="AW76">
        <v>0</v>
      </c>
      <c r="AX76">
        <v>2.1190060000000002</v>
      </c>
      <c r="AY76">
        <v>0</v>
      </c>
      <c r="AZ76">
        <v>0</v>
      </c>
      <c r="BA76">
        <f t="shared" si="1"/>
        <v>2982.956565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4.3893979999999999</v>
      </c>
      <c r="K77">
        <v>663.91018499999996</v>
      </c>
      <c r="L77">
        <v>631.40010500000005</v>
      </c>
      <c r="M77">
        <v>80.236099999999993</v>
      </c>
      <c r="N77">
        <v>114.19143800000001</v>
      </c>
      <c r="O77">
        <v>119.54756</v>
      </c>
      <c r="P77">
        <v>121.40543599999999</v>
      </c>
      <c r="Q77">
        <v>10.208352</v>
      </c>
      <c r="R77">
        <v>40.97851</v>
      </c>
      <c r="S77">
        <v>25.511310000000002</v>
      </c>
      <c r="T77">
        <v>0</v>
      </c>
      <c r="U77">
        <v>404.82495899999998</v>
      </c>
      <c r="V77">
        <v>12.765274</v>
      </c>
      <c r="W77">
        <v>44.853991000000001</v>
      </c>
      <c r="X77">
        <v>142.603354</v>
      </c>
      <c r="Y77">
        <v>0</v>
      </c>
      <c r="Z77">
        <v>12.671117000000001</v>
      </c>
      <c r="AA77">
        <v>27.163032999999999</v>
      </c>
      <c r="AB77">
        <v>38.194432999999997</v>
      </c>
      <c r="AC77">
        <v>28.095016000000001</v>
      </c>
      <c r="AD77">
        <v>35.245494999999998</v>
      </c>
      <c r="AE77">
        <v>45.270077999999998</v>
      </c>
      <c r="AF77">
        <v>25.735486999999999</v>
      </c>
      <c r="AG77">
        <v>16.518969999999999</v>
      </c>
      <c r="AH77">
        <v>90.447931999999994</v>
      </c>
      <c r="AI77">
        <v>12.306091</v>
      </c>
      <c r="AJ77">
        <v>0</v>
      </c>
      <c r="AK77">
        <v>49.069692000000003</v>
      </c>
      <c r="AL77">
        <v>56.16527</v>
      </c>
      <c r="AM77">
        <v>15.3087</v>
      </c>
      <c r="AN77">
        <v>0</v>
      </c>
      <c r="AO77">
        <v>0</v>
      </c>
      <c r="AP77">
        <v>2.3528509999999998</v>
      </c>
      <c r="AQ77">
        <v>27.771357999999999</v>
      </c>
      <c r="AR77">
        <v>49.092892999999997</v>
      </c>
      <c r="AS77">
        <v>30.8352</v>
      </c>
      <c r="AT77">
        <v>11.151851000000001</v>
      </c>
      <c r="AU77">
        <v>0</v>
      </c>
      <c r="AV77">
        <v>0</v>
      </c>
      <c r="AW77">
        <v>0</v>
      </c>
      <c r="AX77">
        <v>2.1190060000000002</v>
      </c>
      <c r="AY77">
        <v>0</v>
      </c>
      <c r="AZ77">
        <v>0</v>
      </c>
      <c r="BA77">
        <f t="shared" si="1"/>
        <v>2992.3404450000003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4.3893979999999999</v>
      </c>
      <c r="K78">
        <v>663.91018499999996</v>
      </c>
      <c r="L78">
        <v>631.40010500000005</v>
      </c>
      <c r="M78">
        <v>80.236099999999993</v>
      </c>
      <c r="N78">
        <v>114.19143800000001</v>
      </c>
      <c r="O78">
        <v>119.54756</v>
      </c>
      <c r="P78">
        <v>121.40543599999999</v>
      </c>
      <c r="Q78">
        <v>10.208352</v>
      </c>
      <c r="R78">
        <v>40.97851</v>
      </c>
      <c r="S78">
        <v>25.511310000000002</v>
      </c>
      <c r="T78">
        <v>0</v>
      </c>
      <c r="U78">
        <v>404.82495899999998</v>
      </c>
      <c r="V78">
        <v>12.765274</v>
      </c>
      <c r="W78">
        <v>44.853991000000001</v>
      </c>
      <c r="X78">
        <v>142.603354</v>
      </c>
      <c r="Y78">
        <v>0</v>
      </c>
      <c r="Z78">
        <v>12.671117000000001</v>
      </c>
      <c r="AA78">
        <v>36.657263999999998</v>
      </c>
      <c r="AB78">
        <v>38.194432999999997</v>
      </c>
      <c r="AC78">
        <v>28.095016000000001</v>
      </c>
      <c r="AD78">
        <v>35.245494999999998</v>
      </c>
      <c r="AE78">
        <v>47.790318999999997</v>
      </c>
      <c r="AF78">
        <v>25.735486999999999</v>
      </c>
      <c r="AG78">
        <v>16.518969999999999</v>
      </c>
      <c r="AH78">
        <v>113.059915</v>
      </c>
      <c r="AI78">
        <v>12.306091</v>
      </c>
      <c r="AJ78">
        <v>0</v>
      </c>
      <c r="AK78">
        <v>49.069692000000003</v>
      </c>
      <c r="AL78">
        <v>56.16527</v>
      </c>
      <c r="AM78">
        <v>15.3087</v>
      </c>
      <c r="AN78">
        <v>0</v>
      </c>
      <c r="AO78">
        <v>0</v>
      </c>
      <c r="AP78">
        <v>2.3528509999999998</v>
      </c>
      <c r="AQ78">
        <v>27.771357999999999</v>
      </c>
      <c r="AR78">
        <v>49.092892999999997</v>
      </c>
      <c r="AS78">
        <v>30.8352</v>
      </c>
      <c r="AT78">
        <v>9.5587300000000006</v>
      </c>
      <c r="AU78">
        <v>0</v>
      </c>
      <c r="AV78">
        <v>0</v>
      </c>
      <c r="AW78">
        <v>0</v>
      </c>
      <c r="AX78">
        <v>2.1190060000000002</v>
      </c>
      <c r="AY78">
        <v>0</v>
      </c>
      <c r="AZ78">
        <v>0</v>
      </c>
      <c r="BA78">
        <f t="shared" si="1"/>
        <v>3025.3737790000005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4.3893979999999999</v>
      </c>
      <c r="K79">
        <v>663.91018499999996</v>
      </c>
      <c r="L79">
        <v>631.40010500000005</v>
      </c>
      <c r="M79">
        <v>80.236099999999993</v>
      </c>
      <c r="N79">
        <v>114.19143800000001</v>
      </c>
      <c r="O79">
        <v>119.54756</v>
      </c>
      <c r="P79">
        <v>121.40543599999999</v>
      </c>
      <c r="Q79">
        <v>10.208352</v>
      </c>
      <c r="R79">
        <v>40.97851</v>
      </c>
      <c r="S79">
        <v>25.511310000000002</v>
      </c>
      <c r="T79">
        <v>0</v>
      </c>
      <c r="U79">
        <v>404.82495899999998</v>
      </c>
      <c r="V79">
        <v>12.765274</v>
      </c>
      <c r="W79">
        <v>44.853991000000001</v>
      </c>
      <c r="X79">
        <v>142.603354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35.245494999999998</v>
      </c>
      <c r="AE79">
        <v>47.790318999999997</v>
      </c>
      <c r="AF79">
        <v>28.594985999999999</v>
      </c>
      <c r="AG79">
        <v>16.518969999999999</v>
      </c>
      <c r="AH79">
        <v>135.671898</v>
      </c>
      <c r="AI79">
        <v>12.306091</v>
      </c>
      <c r="AJ79">
        <v>0</v>
      </c>
      <c r="AK79">
        <v>49.069692000000003</v>
      </c>
      <c r="AL79">
        <v>67.398324000000002</v>
      </c>
      <c r="AM79">
        <v>15.3087</v>
      </c>
      <c r="AN79">
        <v>0</v>
      </c>
      <c r="AO79">
        <v>0</v>
      </c>
      <c r="AP79">
        <v>2.3528509999999998</v>
      </c>
      <c r="AQ79">
        <v>27.771357999999999</v>
      </c>
      <c r="AR79">
        <v>49.092892999999997</v>
      </c>
      <c r="AS79">
        <v>30.8352</v>
      </c>
      <c r="AT79">
        <v>9.5587300000000006</v>
      </c>
      <c r="AU79">
        <v>0</v>
      </c>
      <c r="AV79">
        <v>0</v>
      </c>
      <c r="AW79">
        <v>0</v>
      </c>
      <c r="AX79">
        <v>2.1190060000000002</v>
      </c>
      <c r="AY79">
        <v>0</v>
      </c>
      <c r="AZ79">
        <v>0</v>
      </c>
      <c r="BA79">
        <f t="shared" si="1"/>
        <v>3072.5011580000009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4.3893979999999999</v>
      </c>
      <c r="K80">
        <v>663.91018499999996</v>
      </c>
      <c r="L80">
        <v>631.40010500000005</v>
      </c>
      <c r="M80">
        <v>80.236099999999993</v>
      </c>
      <c r="N80">
        <v>114.19143800000001</v>
      </c>
      <c r="O80">
        <v>119.54756</v>
      </c>
      <c r="P80">
        <v>121.40543599999999</v>
      </c>
      <c r="Q80">
        <v>10.208352</v>
      </c>
      <c r="R80">
        <v>40.97851</v>
      </c>
      <c r="S80">
        <v>25.511310000000002</v>
      </c>
      <c r="T80">
        <v>0</v>
      </c>
      <c r="U80">
        <v>404.82495899999998</v>
      </c>
      <c r="V80">
        <v>12.765274</v>
      </c>
      <c r="W80">
        <v>44.853991000000001</v>
      </c>
      <c r="X80">
        <v>142.603354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35.245494999999998</v>
      </c>
      <c r="AE80">
        <v>47.790318999999997</v>
      </c>
      <c r="AF80">
        <v>28.594985999999999</v>
      </c>
      <c r="AG80">
        <v>16.518969999999999</v>
      </c>
      <c r="AH80">
        <v>135.671898</v>
      </c>
      <c r="AI80">
        <v>47.993755</v>
      </c>
      <c r="AJ80">
        <v>0</v>
      </c>
      <c r="AK80">
        <v>49.069692000000003</v>
      </c>
      <c r="AL80">
        <v>67.398324000000002</v>
      </c>
      <c r="AM80">
        <v>15.3087</v>
      </c>
      <c r="AN80">
        <v>0</v>
      </c>
      <c r="AO80">
        <v>0</v>
      </c>
      <c r="AP80">
        <v>2.3528509999999998</v>
      </c>
      <c r="AQ80">
        <v>27.771357999999999</v>
      </c>
      <c r="AR80">
        <v>49.092892999999997</v>
      </c>
      <c r="AS80">
        <v>30.8352</v>
      </c>
      <c r="AT80">
        <v>9.5587300000000006</v>
      </c>
      <c r="AU80">
        <v>0</v>
      </c>
      <c r="AV80">
        <v>0</v>
      </c>
      <c r="AW80">
        <v>0</v>
      </c>
      <c r="AX80">
        <v>2.1190060000000002</v>
      </c>
      <c r="AY80">
        <v>0</v>
      </c>
      <c r="AZ80">
        <v>0</v>
      </c>
      <c r="BA80">
        <f t="shared" si="1"/>
        <v>3108.188822000001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4.3893979999999999</v>
      </c>
      <c r="K81">
        <v>663.91018499999996</v>
      </c>
      <c r="L81">
        <v>631.40010500000005</v>
      </c>
      <c r="M81">
        <v>80.236099999999993</v>
      </c>
      <c r="N81">
        <v>114.19143800000001</v>
      </c>
      <c r="O81">
        <v>119.54756</v>
      </c>
      <c r="P81">
        <v>121.40543599999999</v>
      </c>
      <c r="Q81">
        <v>10.208352</v>
      </c>
      <c r="R81">
        <v>40.97851</v>
      </c>
      <c r="S81">
        <v>25.511310000000002</v>
      </c>
      <c r="T81">
        <v>0</v>
      </c>
      <c r="U81">
        <v>404.82495899999998</v>
      </c>
      <c r="V81">
        <v>12.765274</v>
      </c>
      <c r="W81">
        <v>44.853991000000001</v>
      </c>
      <c r="X81">
        <v>142.603354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35.245494999999998</v>
      </c>
      <c r="AE81">
        <v>47.790318999999997</v>
      </c>
      <c r="AF81">
        <v>28.594985999999999</v>
      </c>
      <c r="AG81">
        <v>16.518969999999999</v>
      </c>
      <c r="AH81">
        <v>135.671898</v>
      </c>
      <c r="AI81">
        <v>47.993755</v>
      </c>
      <c r="AJ81">
        <v>0</v>
      </c>
      <c r="AK81">
        <v>49.069692000000003</v>
      </c>
      <c r="AL81">
        <v>67.398324000000002</v>
      </c>
      <c r="AM81">
        <v>15.3087</v>
      </c>
      <c r="AN81">
        <v>0</v>
      </c>
      <c r="AO81">
        <v>0</v>
      </c>
      <c r="AP81">
        <v>2.3528509999999998</v>
      </c>
      <c r="AQ81">
        <v>27.771357999999999</v>
      </c>
      <c r="AR81">
        <v>49.092892999999997</v>
      </c>
      <c r="AS81">
        <v>30.8352</v>
      </c>
      <c r="AT81">
        <v>9.5587300000000006</v>
      </c>
      <c r="AU81">
        <v>0</v>
      </c>
      <c r="AV81">
        <v>0</v>
      </c>
      <c r="AW81">
        <v>0</v>
      </c>
      <c r="AX81">
        <v>2.1190060000000002</v>
      </c>
      <c r="AY81">
        <v>0</v>
      </c>
      <c r="AZ81">
        <v>0</v>
      </c>
      <c r="BA81">
        <f t="shared" si="1"/>
        <v>3108.188822000001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4.3893979999999999</v>
      </c>
      <c r="K82">
        <v>663.91018499999996</v>
      </c>
      <c r="L82">
        <v>631.40010500000005</v>
      </c>
      <c r="M82">
        <v>80.236099999999993</v>
      </c>
      <c r="N82">
        <v>114.19143800000001</v>
      </c>
      <c r="O82">
        <v>119.54756</v>
      </c>
      <c r="P82">
        <v>121.40543599999999</v>
      </c>
      <c r="Q82">
        <v>10.208352</v>
      </c>
      <c r="R82">
        <v>40.97851</v>
      </c>
      <c r="S82">
        <v>25.511310000000002</v>
      </c>
      <c r="T82">
        <v>0</v>
      </c>
      <c r="U82">
        <v>404.82495899999998</v>
      </c>
      <c r="V82">
        <v>12.765274</v>
      </c>
      <c r="W82">
        <v>44.853991000000001</v>
      </c>
      <c r="X82">
        <v>142.603354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35.245494999999998</v>
      </c>
      <c r="AE82">
        <v>47.790318999999997</v>
      </c>
      <c r="AF82">
        <v>28.594985999999999</v>
      </c>
      <c r="AG82">
        <v>16.518969999999999</v>
      </c>
      <c r="AH82">
        <v>135.671898</v>
      </c>
      <c r="AI82">
        <v>47.993755</v>
      </c>
      <c r="AJ82">
        <v>0</v>
      </c>
      <c r="AK82">
        <v>49.069692000000003</v>
      </c>
      <c r="AL82">
        <v>67.398324000000002</v>
      </c>
      <c r="AM82">
        <v>15.3087</v>
      </c>
      <c r="AN82">
        <v>0</v>
      </c>
      <c r="AO82">
        <v>0</v>
      </c>
      <c r="AP82">
        <v>2.3528509999999998</v>
      </c>
      <c r="AQ82">
        <v>27.771357999999999</v>
      </c>
      <c r="AR82">
        <v>49.092892999999997</v>
      </c>
      <c r="AS82">
        <v>30.8352</v>
      </c>
      <c r="AT82">
        <v>9.5587300000000006</v>
      </c>
      <c r="AU82">
        <v>0</v>
      </c>
      <c r="AV82">
        <v>0</v>
      </c>
      <c r="AW82">
        <v>0</v>
      </c>
      <c r="AX82">
        <v>2.1190060000000002</v>
      </c>
      <c r="AY82">
        <v>0</v>
      </c>
      <c r="AZ82">
        <v>0</v>
      </c>
      <c r="BA82">
        <f t="shared" si="1"/>
        <v>3108.188822000001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4.3893979999999999</v>
      </c>
      <c r="K83">
        <v>663.91018499999996</v>
      </c>
      <c r="L83">
        <v>631.40010500000005</v>
      </c>
      <c r="M83">
        <v>80.236099999999993</v>
      </c>
      <c r="N83">
        <v>114.19143800000001</v>
      </c>
      <c r="O83">
        <v>119.54756</v>
      </c>
      <c r="P83">
        <v>121.40543599999999</v>
      </c>
      <c r="Q83">
        <v>10.208352</v>
      </c>
      <c r="R83">
        <v>40.97851</v>
      </c>
      <c r="S83">
        <v>25.511310000000002</v>
      </c>
      <c r="T83">
        <v>0</v>
      </c>
      <c r="U83">
        <v>404.82495899999998</v>
      </c>
      <c r="V83">
        <v>12.765274</v>
      </c>
      <c r="W83">
        <v>44.853991000000001</v>
      </c>
      <c r="X83">
        <v>142.603354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35.245494999999998</v>
      </c>
      <c r="AE83">
        <v>47.790318999999997</v>
      </c>
      <c r="AF83">
        <v>28.594985999999999</v>
      </c>
      <c r="AG83">
        <v>16.518969999999999</v>
      </c>
      <c r="AH83">
        <v>135.671898</v>
      </c>
      <c r="AI83">
        <v>47.993755</v>
      </c>
      <c r="AJ83">
        <v>0</v>
      </c>
      <c r="AK83">
        <v>49.069692000000003</v>
      </c>
      <c r="AL83">
        <v>67.398324000000002</v>
      </c>
      <c r="AM83">
        <v>15.3087</v>
      </c>
      <c r="AN83">
        <v>0</v>
      </c>
      <c r="AO83">
        <v>0</v>
      </c>
      <c r="AP83">
        <v>7.9253929999999997</v>
      </c>
      <c r="AQ83">
        <v>27.771357999999999</v>
      </c>
      <c r="AR83">
        <v>49.092892999999997</v>
      </c>
      <c r="AS83">
        <v>30.8352</v>
      </c>
      <c r="AT83">
        <v>9.5587300000000006</v>
      </c>
      <c r="AU83">
        <v>0</v>
      </c>
      <c r="AV83">
        <v>0</v>
      </c>
      <c r="AW83">
        <v>0</v>
      </c>
      <c r="AX83">
        <v>2.1190060000000002</v>
      </c>
      <c r="AY83">
        <v>0</v>
      </c>
      <c r="AZ83">
        <v>0</v>
      </c>
      <c r="BA83">
        <f t="shared" si="1"/>
        <v>3113.7613640000009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4.3893979999999999</v>
      </c>
      <c r="K84">
        <v>663.91018499999996</v>
      </c>
      <c r="L84">
        <v>631.40010500000005</v>
      </c>
      <c r="M84">
        <v>80.236099999999993</v>
      </c>
      <c r="N84">
        <v>114.19143800000001</v>
      </c>
      <c r="O84">
        <v>119.54756</v>
      </c>
      <c r="P84">
        <v>121.40543599999999</v>
      </c>
      <c r="Q84">
        <v>10.208352</v>
      </c>
      <c r="R84">
        <v>40.97851</v>
      </c>
      <c r="S84">
        <v>25.511310000000002</v>
      </c>
      <c r="T84">
        <v>0</v>
      </c>
      <c r="U84">
        <v>404.82495899999998</v>
      </c>
      <c r="V84">
        <v>12.765274</v>
      </c>
      <c r="W84">
        <v>44.853991000000001</v>
      </c>
      <c r="X84">
        <v>142.603354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35.245494999999998</v>
      </c>
      <c r="AE84">
        <v>47.790318999999997</v>
      </c>
      <c r="AF84">
        <v>28.594985999999999</v>
      </c>
      <c r="AG84">
        <v>16.518969999999999</v>
      </c>
      <c r="AH84">
        <v>135.671898</v>
      </c>
      <c r="AI84">
        <v>47.993755</v>
      </c>
      <c r="AJ84">
        <v>0</v>
      </c>
      <c r="AK84">
        <v>49.069692000000003</v>
      </c>
      <c r="AL84">
        <v>67.398324000000002</v>
      </c>
      <c r="AM84">
        <v>15.3087</v>
      </c>
      <c r="AN84">
        <v>0</v>
      </c>
      <c r="AO84">
        <v>0</v>
      </c>
      <c r="AP84">
        <v>7.9253929999999997</v>
      </c>
      <c r="AQ84">
        <v>27.771357999999999</v>
      </c>
      <c r="AR84">
        <v>49.092892999999997</v>
      </c>
      <c r="AS84">
        <v>30.8352</v>
      </c>
      <c r="AT84">
        <v>9.5587300000000006</v>
      </c>
      <c r="AU84">
        <v>0</v>
      </c>
      <c r="AV84">
        <v>0</v>
      </c>
      <c r="AW84">
        <v>0</v>
      </c>
      <c r="AX84">
        <v>2.1190060000000002</v>
      </c>
      <c r="AY84">
        <v>0</v>
      </c>
      <c r="AZ84">
        <v>0</v>
      </c>
      <c r="BA84">
        <f t="shared" si="1"/>
        <v>3113.7613640000009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4.3893979999999999</v>
      </c>
      <c r="K85">
        <v>663.91018499999996</v>
      </c>
      <c r="L85">
        <v>631.40010500000005</v>
      </c>
      <c r="M85">
        <v>80.236099999999993</v>
      </c>
      <c r="N85">
        <v>114.19143800000001</v>
      </c>
      <c r="O85">
        <v>119.54756</v>
      </c>
      <c r="P85">
        <v>121.40543599999999</v>
      </c>
      <c r="Q85">
        <v>10.208352</v>
      </c>
      <c r="R85">
        <v>40.97851</v>
      </c>
      <c r="S85">
        <v>25.511310000000002</v>
      </c>
      <c r="T85">
        <v>0</v>
      </c>
      <c r="U85">
        <v>404.82495899999998</v>
      </c>
      <c r="V85">
        <v>12.765274</v>
      </c>
      <c r="W85">
        <v>44.853991000000001</v>
      </c>
      <c r="X85">
        <v>142.603354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35.245494999999998</v>
      </c>
      <c r="AE85">
        <v>47.790318999999997</v>
      </c>
      <c r="AF85">
        <v>28.594985999999999</v>
      </c>
      <c r="AG85">
        <v>16.518969999999999</v>
      </c>
      <c r="AH85">
        <v>135.671898</v>
      </c>
      <c r="AI85">
        <v>47.993755</v>
      </c>
      <c r="AJ85">
        <v>0</v>
      </c>
      <c r="AK85">
        <v>49.069692000000003</v>
      </c>
      <c r="AL85">
        <v>67.398324000000002</v>
      </c>
      <c r="AM85">
        <v>15.3087</v>
      </c>
      <c r="AN85">
        <v>0</v>
      </c>
      <c r="AO85">
        <v>0</v>
      </c>
      <c r="AP85">
        <v>7.9253929999999997</v>
      </c>
      <c r="AQ85">
        <v>27.771357999999999</v>
      </c>
      <c r="AR85">
        <v>49.092892999999997</v>
      </c>
      <c r="AS85">
        <v>30.8352</v>
      </c>
      <c r="AT85">
        <v>9.5587300000000006</v>
      </c>
      <c r="AU85">
        <v>0</v>
      </c>
      <c r="AV85">
        <v>0</v>
      </c>
      <c r="AW85">
        <v>0</v>
      </c>
      <c r="AX85">
        <v>2.1190060000000002</v>
      </c>
      <c r="AY85">
        <v>0</v>
      </c>
      <c r="AZ85">
        <v>0</v>
      </c>
      <c r="BA85">
        <f t="shared" si="1"/>
        <v>3113.7613640000009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4.3893979999999999</v>
      </c>
      <c r="K86">
        <v>663.91018499999996</v>
      </c>
      <c r="L86">
        <v>631.40010500000005</v>
      </c>
      <c r="M86">
        <v>80.236099999999993</v>
      </c>
      <c r="N86">
        <v>114.19143800000001</v>
      </c>
      <c r="O86">
        <v>119.54756</v>
      </c>
      <c r="P86">
        <v>121.40543599999999</v>
      </c>
      <c r="Q86">
        <v>10.208352</v>
      </c>
      <c r="R86">
        <v>40.97851</v>
      </c>
      <c r="S86">
        <v>25.511310000000002</v>
      </c>
      <c r="T86">
        <v>0</v>
      </c>
      <c r="U86">
        <v>404.82495899999998</v>
      </c>
      <c r="V86">
        <v>12.765274</v>
      </c>
      <c r="W86">
        <v>44.853991000000001</v>
      </c>
      <c r="X86">
        <v>142.603354</v>
      </c>
      <c r="Y86">
        <v>0</v>
      </c>
      <c r="Z86">
        <v>19.006675000000001</v>
      </c>
      <c r="AA86">
        <v>40.744548999999999</v>
      </c>
      <c r="AB86">
        <v>38.194432999999997</v>
      </c>
      <c r="AC86">
        <v>28.095016000000001</v>
      </c>
      <c r="AD86">
        <v>35.245494999999998</v>
      </c>
      <c r="AE86">
        <v>47.790318999999997</v>
      </c>
      <c r="AF86">
        <v>28.594985999999999</v>
      </c>
      <c r="AG86">
        <v>16.518969999999999</v>
      </c>
      <c r="AH86">
        <v>135.671898</v>
      </c>
      <c r="AI86">
        <v>7.3836550000000001</v>
      </c>
      <c r="AJ86">
        <v>0</v>
      </c>
      <c r="AK86">
        <v>49.069692000000003</v>
      </c>
      <c r="AL86">
        <v>67.398324000000002</v>
      </c>
      <c r="AM86">
        <v>15.3087</v>
      </c>
      <c r="AN86">
        <v>0</v>
      </c>
      <c r="AO86">
        <v>0</v>
      </c>
      <c r="AP86">
        <v>2.3528509999999998</v>
      </c>
      <c r="AQ86">
        <v>27.771357999999999</v>
      </c>
      <c r="AR86">
        <v>49.092892999999997</v>
      </c>
      <c r="AS86">
        <v>30.8352</v>
      </c>
      <c r="AT86">
        <v>9.5587300000000006</v>
      </c>
      <c r="AU86">
        <v>0</v>
      </c>
      <c r="AV86">
        <v>0</v>
      </c>
      <c r="AW86">
        <v>0</v>
      </c>
      <c r="AX86">
        <v>2.1190060000000002</v>
      </c>
      <c r="AY86">
        <v>0</v>
      </c>
      <c r="AZ86">
        <v>0</v>
      </c>
      <c r="BA86">
        <f t="shared" si="1"/>
        <v>3067.5787220000011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4.3893979999999999</v>
      </c>
      <c r="K87">
        <v>663.91018499999996</v>
      </c>
      <c r="L87">
        <v>631.40010500000005</v>
      </c>
      <c r="M87">
        <v>80.236099999999993</v>
      </c>
      <c r="N87">
        <v>114.19143800000001</v>
      </c>
      <c r="O87">
        <v>119.54756</v>
      </c>
      <c r="P87">
        <v>121.40543599999999</v>
      </c>
      <c r="Q87">
        <v>10.208352</v>
      </c>
      <c r="R87">
        <v>40.97851</v>
      </c>
      <c r="S87">
        <v>25.511310000000002</v>
      </c>
      <c r="T87">
        <v>0</v>
      </c>
      <c r="U87">
        <v>404.82495899999998</v>
      </c>
      <c r="V87">
        <v>12.765274</v>
      </c>
      <c r="W87">
        <v>44.853991000000001</v>
      </c>
      <c r="X87">
        <v>142.603354</v>
      </c>
      <c r="Y87">
        <v>0</v>
      </c>
      <c r="Z87">
        <v>6.3802199999999996</v>
      </c>
      <c r="AA87">
        <v>27.111101999999999</v>
      </c>
      <c r="AB87">
        <v>25.385639000000001</v>
      </c>
      <c r="AC87">
        <v>28.095016000000001</v>
      </c>
      <c r="AD87">
        <v>26.434121000000001</v>
      </c>
      <c r="AE87">
        <v>47.790318999999997</v>
      </c>
      <c r="AF87">
        <v>25.735486999999999</v>
      </c>
      <c r="AG87">
        <v>16.518969999999999</v>
      </c>
      <c r="AH87">
        <v>109.855788</v>
      </c>
      <c r="AI87">
        <v>2.4612180000000001</v>
      </c>
      <c r="AJ87">
        <v>0</v>
      </c>
      <c r="AK87">
        <v>49.069692000000003</v>
      </c>
      <c r="AL87">
        <v>44.932215999999997</v>
      </c>
      <c r="AM87">
        <v>15.3087</v>
      </c>
      <c r="AN87">
        <v>0</v>
      </c>
      <c r="AO87">
        <v>0</v>
      </c>
      <c r="AP87">
        <v>2.3528509999999998</v>
      </c>
      <c r="AQ87">
        <v>27.771357999999999</v>
      </c>
      <c r="AR87">
        <v>49.092892999999997</v>
      </c>
      <c r="AS87">
        <v>30.8352</v>
      </c>
      <c r="AT87">
        <v>9.5587300000000006</v>
      </c>
      <c r="AU87">
        <v>0</v>
      </c>
      <c r="AV87">
        <v>0</v>
      </c>
      <c r="AW87">
        <v>0</v>
      </c>
      <c r="AX87">
        <v>2.1190060000000002</v>
      </c>
      <c r="AY87">
        <v>0</v>
      </c>
      <c r="AZ87">
        <v>0</v>
      </c>
      <c r="BA87">
        <f t="shared" si="1"/>
        <v>2963.6344980000003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4.3893979999999999</v>
      </c>
      <c r="K88">
        <v>663.91018499999996</v>
      </c>
      <c r="L88">
        <v>631.40010500000005</v>
      </c>
      <c r="M88">
        <v>80.236099999999993</v>
      </c>
      <c r="N88">
        <v>114.19143800000001</v>
      </c>
      <c r="O88">
        <v>119.54756</v>
      </c>
      <c r="P88">
        <v>121.40543599999999</v>
      </c>
      <c r="Q88">
        <v>10.208352</v>
      </c>
      <c r="R88">
        <v>40.97851</v>
      </c>
      <c r="S88">
        <v>25.511310000000002</v>
      </c>
      <c r="T88">
        <v>0</v>
      </c>
      <c r="U88">
        <v>404.82495899999998</v>
      </c>
      <c r="V88">
        <v>12.765274</v>
      </c>
      <c r="W88">
        <v>44.853991000000001</v>
      </c>
      <c r="X88">
        <v>142.603354</v>
      </c>
      <c r="Y88">
        <v>0</v>
      </c>
      <c r="Z88">
        <v>6.3802199999999996</v>
      </c>
      <c r="AA88">
        <v>27.111101999999999</v>
      </c>
      <c r="AB88">
        <v>25.385639000000001</v>
      </c>
      <c r="AC88">
        <v>28.095016000000001</v>
      </c>
      <c r="AD88">
        <v>26.434121000000001</v>
      </c>
      <c r="AE88">
        <v>47.790318999999997</v>
      </c>
      <c r="AF88">
        <v>25.735486999999999</v>
      </c>
      <c r="AG88">
        <v>16.518969999999999</v>
      </c>
      <c r="AH88">
        <v>109.855788</v>
      </c>
      <c r="AI88">
        <v>0</v>
      </c>
      <c r="AJ88">
        <v>0</v>
      </c>
      <c r="AK88">
        <v>49.069692000000003</v>
      </c>
      <c r="AL88">
        <v>44.932215999999997</v>
      </c>
      <c r="AM88">
        <v>15.3087</v>
      </c>
      <c r="AN88">
        <v>0</v>
      </c>
      <c r="AO88">
        <v>0</v>
      </c>
      <c r="AP88">
        <v>2.3528509999999998</v>
      </c>
      <c r="AQ88">
        <v>27.771357999999999</v>
      </c>
      <c r="AR88">
        <v>49.092892999999997</v>
      </c>
      <c r="AS88">
        <v>30.8352</v>
      </c>
      <c r="AT88">
        <v>9.5587300000000006</v>
      </c>
      <c r="AU88">
        <v>0</v>
      </c>
      <c r="AV88">
        <v>0</v>
      </c>
      <c r="AW88">
        <v>0</v>
      </c>
      <c r="AX88">
        <v>2.1190060000000002</v>
      </c>
      <c r="AY88">
        <v>0</v>
      </c>
      <c r="AZ88">
        <v>0</v>
      </c>
      <c r="BA88">
        <f t="shared" si="1"/>
        <v>2961.1732800000004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4.3893979999999999</v>
      </c>
      <c r="K89">
        <v>663.91018499999996</v>
      </c>
      <c r="L89">
        <v>631.40010500000005</v>
      </c>
      <c r="M89">
        <v>80.236099999999993</v>
      </c>
      <c r="N89">
        <v>114.19143800000001</v>
      </c>
      <c r="O89">
        <v>119.54756</v>
      </c>
      <c r="P89">
        <v>121.40543599999999</v>
      </c>
      <c r="Q89">
        <v>10.208352</v>
      </c>
      <c r="R89">
        <v>40.97851</v>
      </c>
      <c r="S89">
        <v>25.511310000000002</v>
      </c>
      <c r="T89">
        <v>0</v>
      </c>
      <c r="U89">
        <v>404.82495899999998</v>
      </c>
      <c r="V89">
        <v>12.765274</v>
      </c>
      <c r="W89">
        <v>44.853991000000001</v>
      </c>
      <c r="X89">
        <v>142.603354</v>
      </c>
      <c r="Y89">
        <v>0</v>
      </c>
      <c r="Z89">
        <v>6.3802199999999996</v>
      </c>
      <c r="AA89">
        <v>27.111101999999999</v>
      </c>
      <c r="AB89">
        <v>25.385639000000001</v>
      </c>
      <c r="AC89">
        <v>28.095016000000001</v>
      </c>
      <c r="AD89">
        <v>26.434121000000001</v>
      </c>
      <c r="AE89">
        <v>47.790318999999997</v>
      </c>
      <c r="AF89">
        <v>25.735486999999999</v>
      </c>
      <c r="AG89">
        <v>16.518969999999999</v>
      </c>
      <c r="AH89">
        <v>109.855788</v>
      </c>
      <c r="AI89">
        <v>0</v>
      </c>
      <c r="AJ89">
        <v>0</v>
      </c>
      <c r="AK89">
        <v>49.069692000000003</v>
      </c>
      <c r="AL89">
        <v>44.932215999999997</v>
      </c>
      <c r="AM89">
        <v>15.3087</v>
      </c>
      <c r="AN89">
        <v>0</v>
      </c>
      <c r="AO89">
        <v>0</v>
      </c>
      <c r="AP89">
        <v>2.3528509999999998</v>
      </c>
      <c r="AQ89">
        <v>27.771357999999999</v>
      </c>
      <c r="AR89">
        <v>49.092892999999997</v>
      </c>
      <c r="AS89">
        <v>30.8352</v>
      </c>
      <c r="AT89">
        <v>9.5587300000000006</v>
      </c>
      <c r="AU89">
        <v>0</v>
      </c>
      <c r="AV89">
        <v>0</v>
      </c>
      <c r="AW89">
        <v>0</v>
      </c>
      <c r="AX89">
        <v>2.1190060000000002</v>
      </c>
      <c r="AY89">
        <v>0</v>
      </c>
      <c r="AZ89">
        <v>0</v>
      </c>
      <c r="BA89">
        <f t="shared" si="1"/>
        <v>2961.1732800000004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4.3893979999999999</v>
      </c>
      <c r="K90">
        <v>663.91018499999996</v>
      </c>
      <c r="L90">
        <v>631.40010500000005</v>
      </c>
      <c r="M90">
        <v>80.236099999999993</v>
      </c>
      <c r="N90">
        <v>114.19143800000001</v>
      </c>
      <c r="O90">
        <v>119.54756</v>
      </c>
      <c r="P90">
        <v>121.40543599999999</v>
      </c>
      <c r="Q90">
        <v>10.208352</v>
      </c>
      <c r="R90">
        <v>40.97851</v>
      </c>
      <c r="S90">
        <v>25.511310000000002</v>
      </c>
      <c r="T90">
        <v>0</v>
      </c>
      <c r="U90">
        <v>404.82495899999998</v>
      </c>
      <c r="V90">
        <v>12.765274</v>
      </c>
      <c r="W90">
        <v>44.853991000000001</v>
      </c>
      <c r="X90">
        <v>142.603354</v>
      </c>
      <c r="Y90">
        <v>0</v>
      </c>
      <c r="Z90">
        <v>6.3802199999999996</v>
      </c>
      <c r="AA90">
        <v>27.111101999999999</v>
      </c>
      <c r="AB90">
        <v>25.385639000000001</v>
      </c>
      <c r="AC90">
        <v>28.095016000000001</v>
      </c>
      <c r="AD90">
        <v>26.434121000000001</v>
      </c>
      <c r="AE90">
        <v>47.790318999999997</v>
      </c>
      <c r="AF90">
        <v>25.735486999999999</v>
      </c>
      <c r="AG90">
        <v>16.518969999999999</v>
      </c>
      <c r="AH90">
        <v>109.855788</v>
      </c>
      <c r="AI90">
        <v>0</v>
      </c>
      <c r="AJ90">
        <v>0</v>
      </c>
      <c r="AK90">
        <v>49.069692000000003</v>
      </c>
      <c r="AL90">
        <v>44.932215999999997</v>
      </c>
      <c r="AM90">
        <v>15.3087</v>
      </c>
      <c r="AN90">
        <v>0</v>
      </c>
      <c r="AO90">
        <v>7.7872999999999998E-2</v>
      </c>
      <c r="AP90">
        <v>2.3528509999999998</v>
      </c>
      <c r="AQ90">
        <v>27.771357999999999</v>
      </c>
      <c r="AR90">
        <v>49.092892999999997</v>
      </c>
      <c r="AS90">
        <v>30.8352</v>
      </c>
      <c r="AT90">
        <v>9.5587300000000006</v>
      </c>
      <c r="AU90">
        <v>0</v>
      </c>
      <c r="AV90">
        <v>0</v>
      </c>
      <c r="AW90">
        <v>0</v>
      </c>
      <c r="AX90">
        <v>2.1190060000000002</v>
      </c>
      <c r="AY90">
        <v>0</v>
      </c>
      <c r="AZ90">
        <v>0</v>
      </c>
      <c r="BA90">
        <f t="shared" si="1"/>
        <v>2961.2511530000006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4.3893979999999999</v>
      </c>
      <c r="K91">
        <v>663.91018499999996</v>
      </c>
      <c r="L91">
        <v>631.40010500000005</v>
      </c>
      <c r="M91">
        <v>82.169499999999999</v>
      </c>
      <c r="N91">
        <v>114.19143800000001</v>
      </c>
      <c r="O91">
        <v>119.54756</v>
      </c>
      <c r="P91">
        <v>121.40543599999999</v>
      </c>
      <c r="Q91">
        <v>10.208352</v>
      </c>
      <c r="R91">
        <v>40.97851</v>
      </c>
      <c r="S91">
        <v>25.511310000000002</v>
      </c>
      <c r="T91">
        <v>0</v>
      </c>
      <c r="U91">
        <v>404.82495899999998</v>
      </c>
      <c r="V91">
        <v>12.765274</v>
      </c>
      <c r="W91">
        <v>44.853991000000001</v>
      </c>
      <c r="X91">
        <v>142.603354</v>
      </c>
      <c r="Y91">
        <v>0</v>
      </c>
      <c r="Z91">
        <v>19.006675000000001</v>
      </c>
      <c r="AA91">
        <v>40.744548999999999</v>
      </c>
      <c r="AB91">
        <v>38.194432999999997</v>
      </c>
      <c r="AC91">
        <v>28.095016000000001</v>
      </c>
      <c r="AD91">
        <v>35.245494999999998</v>
      </c>
      <c r="AE91">
        <v>47.790318999999997</v>
      </c>
      <c r="AF91">
        <v>28.594985999999999</v>
      </c>
      <c r="AG91">
        <v>16.518969999999999</v>
      </c>
      <c r="AH91">
        <v>135.671898</v>
      </c>
      <c r="AI91">
        <v>0</v>
      </c>
      <c r="AJ91">
        <v>0</v>
      </c>
      <c r="AK91">
        <v>49.069692000000003</v>
      </c>
      <c r="AL91">
        <v>44.932215999999997</v>
      </c>
      <c r="AM91">
        <v>15.3087</v>
      </c>
      <c r="AN91">
        <v>0</v>
      </c>
      <c r="AO91">
        <v>5.3430999999999999E-2</v>
      </c>
      <c r="AP91">
        <v>2.3528509999999998</v>
      </c>
      <c r="AQ91">
        <v>27.771357999999999</v>
      </c>
      <c r="AR91">
        <v>49.092892999999997</v>
      </c>
      <c r="AS91">
        <v>30.8352</v>
      </c>
      <c r="AT91">
        <v>9.5587300000000006</v>
      </c>
      <c r="AU91">
        <v>0</v>
      </c>
      <c r="AV91">
        <v>0</v>
      </c>
      <c r="AW91">
        <v>0</v>
      </c>
      <c r="AX91">
        <v>4.2844139999999999</v>
      </c>
      <c r="AY91">
        <v>0</v>
      </c>
      <c r="AZ91">
        <v>0</v>
      </c>
      <c r="BA91">
        <f t="shared" si="1"/>
        <v>3041.8811980000014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4.3893979999999999</v>
      </c>
      <c r="K92">
        <v>663.91018499999996</v>
      </c>
      <c r="L92">
        <v>631.40010500000005</v>
      </c>
      <c r="M92">
        <v>82.169499999999999</v>
      </c>
      <c r="N92">
        <v>114.19143800000001</v>
      </c>
      <c r="O92">
        <v>119.54756</v>
      </c>
      <c r="P92">
        <v>121.40543599999999</v>
      </c>
      <c r="Q92">
        <v>10.208352</v>
      </c>
      <c r="R92">
        <v>40.97851</v>
      </c>
      <c r="S92">
        <v>25.511310000000002</v>
      </c>
      <c r="T92">
        <v>0</v>
      </c>
      <c r="U92">
        <v>404.82495899999998</v>
      </c>
      <c r="V92">
        <v>12.765274</v>
      </c>
      <c r="W92">
        <v>44.853991000000001</v>
      </c>
      <c r="X92">
        <v>142.603354</v>
      </c>
      <c r="Y92">
        <v>0</v>
      </c>
      <c r="Z92">
        <v>19.006675000000001</v>
      </c>
      <c r="AA92">
        <v>40.744548999999999</v>
      </c>
      <c r="AB92">
        <v>38.194432999999997</v>
      </c>
      <c r="AC92">
        <v>28.095016000000001</v>
      </c>
      <c r="AD92">
        <v>35.245494999999998</v>
      </c>
      <c r="AE92">
        <v>47.790318999999997</v>
      </c>
      <c r="AF92">
        <v>28.594985999999999</v>
      </c>
      <c r="AG92">
        <v>16.518969999999999</v>
      </c>
      <c r="AH92">
        <v>135.671898</v>
      </c>
      <c r="AI92">
        <v>0</v>
      </c>
      <c r="AJ92">
        <v>0</v>
      </c>
      <c r="AK92">
        <v>49.069692000000003</v>
      </c>
      <c r="AL92">
        <v>44.932215999999997</v>
      </c>
      <c r="AM92">
        <v>15.3087</v>
      </c>
      <c r="AN92">
        <v>0</v>
      </c>
      <c r="AO92">
        <v>0.164273</v>
      </c>
      <c r="AP92">
        <v>2.3528509999999998</v>
      </c>
      <c r="AQ92">
        <v>27.771357999999999</v>
      </c>
      <c r="AR92">
        <v>49.092892999999997</v>
      </c>
      <c r="AS92">
        <v>30.8352</v>
      </c>
      <c r="AT92">
        <v>9.5587300000000006</v>
      </c>
      <c r="AU92">
        <v>0</v>
      </c>
      <c r="AV92">
        <v>0</v>
      </c>
      <c r="AW92">
        <v>0</v>
      </c>
      <c r="AX92">
        <v>4.2844139999999999</v>
      </c>
      <c r="AY92">
        <v>0</v>
      </c>
      <c r="AZ92">
        <v>0</v>
      </c>
      <c r="BA92">
        <f t="shared" si="1"/>
        <v>3041.9920400000015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4.3893979999999999</v>
      </c>
      <c r="K93">
        <v>663.91018499999996</v>
      </c>
      <c r="L93">
        <v>631.40010500000005</v>
      </c>
      <c r="M93">
        <v>82.169499999999999</v>
      </c>
      <c r="N93">
        <v>114.19143800000001</v>
      </c>
      <c r="O93">
        <v>119.54756</v>
      </c>
      <c r="P93">
        <v>121.40543599999999</v>
      </c>
      <c r="Q93">
        <v>10.208352</v>
      </c>
      <c r="R93">
        <v>40.97851</v>
      </c>
      <c r="S93">
        <v>25.511310000000002</v>
      </c>
      <c r="T93">
        <v>0</v>
      </c>
      <c r="U93">
        <v>404.82495899999998</v>
      </c>
      <c r="V93">
        <v>12.765274</v>
      </c>
      <c r="W93">
        <v>44.853991000000001</v>
      </c>
      <c r="X93">
        <v>142.603354</v>
      </c>
      <c r="Y93">
        <v>0</v>
      </c>
      <c r="Z93">
        <v>19.006675000000001</v>
      </c>
      <c r="AA93">
        <v>40.744548999999999</v>
      </c>
      <c r="AB93">
        <v>38.194432999999997</v>
      </c>
      <c r="AC93">
        <v>28.095016000000001</v>
      </c>
      <c r="AD93">
        <v>35.245494999999998</v>
      </c>
      <c r="AE93">
        <v>47.790318999999997</v>
      </c>
      <c r="AF93">
        <v>28.594985999999999</v>
      </c>
      <c r="AG93">
        <v>16.518969999999999</v>
      </c>
      <c r="AH93">
        <v>135.671898</v>
      </c>
      <c r="AI93">
        <v>0</v>
      </c>
      <c r="AJ93">
        <v>0</v>
      </c>
      <c r="AK93">
        <v>49.069692000000003</v>
      </c>
      <c r="AL93">
        <v>44.932215999999997</v>
      </c>
      <c r="AM93">
        <v>15.3087</v>
      </c>
      <c r="AN93">
        <v>0</v>
      </c>
      <c r="AO93">
        <v>0.27454699999999999</v>
      </c>
      <c r="AP93">
        <v>2.3528509999999998</v>
      </c>
      <c r="AQ93">
        <v>27.771357999999999</v>
      </c>
      <c r="AR93">
        <v>49.092892999999997</v>
      </c>
      <c r="AS93">
        <v>30.8352</v>
      </c>
      <c r="AT93">
        <v>9.5587300000000006</v>
      </c>
      <c r="AU93">
        <v>0</v>
      </c>
      <c r="AV93">
        <v>0</v>
      </c>
      <c r="AW93">
        <v>0</v>
      </c>
      <c r="AX93">
        <v>4.2844139999999999</v>
      </c>
      <c r="AY93">
        <v>0</v>
      </c>
      <c r="AZ93">
        <v>0</v>
      </c>
      <c r="BA93">
        <f t="shared" si="1"/>
        <v>3042.1023140000016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4.3893979999999999</v>
      </c>
      <c r="K94">
        <v>663.91018499999996</v>
      </c>
      <c r="L94">
        <v>631.40010500000005</v>
      </c>
      <c r="M94">
        <v>82.169499999999999</v>
      </c>
      <c r="N94">
        <v>114.19143800000001</v>
      </c>
      <c r="O94">
        <v>119.54756</v>
      </c>
      <c r="P94">
        <v>121.40543599999999</v>
      </c>
      <c r="Q94">
        <v>10.208352</v>
      </c>
      <c r="R94">
        <v>40.97851</v>
      </c>
      <c r="S94">
        <v>25.511310000000002</v>
      </c>
      <c r="T94">
        <v>0</v>
      </c>
      <c r="U94">
        <v>404.82495899999998</v>
      </c>
      <c r="V94">
        <v>12.765274</v>
      </c>
      <c r="W94">
        <v>44.853991000000001</v>
      </c>
      <c r="X94">
        <v>142.603354</v>
      </c>
      <c r="Y94">
        <v>0</v>
      </c>
      <c r="Z94">
        <v>19.006675000000001</v>
      </c>
      <c r="AA94">
        <v>40.744548999999999</v>
      </c>
      <c r="AB94">
        <v>38.194432999999997</v>
      </c>
      <c r="AC94">
        <v>28.095016000000001</v>
      </c>
      <c r="AD94">
        <v>35.245494999999998</v>
      </c>
      <c r="AE94">
        <v>47.790318999999997</v>
      </c>
      <c r="AF94">
        <v>28.594985999999999</v>
      </c>
      <c r="AG94">
        <v>16.518969999999999</v>
      </c>
      <c r="AH94">
        <v>135.671898</v>
      </c>
      <c r="AI94">
        <v>0</v>
      </c>
      <c r="AJ94">
        <v>0</v>
      </c>
      <c r="AK94">
        <v>49.069692000000003</v>
      </c>
      <c r="AL94">
        <v>44.932215999999997</v>
      </c>
      <c r="AM94">
        <v>15.3087</v>
      </c>
      <c r="AN94">
        <v>0</v>
      </c>
      <c r="AO94">
        <v>0.41892499999999999</v>
      </c>
      <c r="AP94">
        <v>2.3528509999999998</v>
      </c>
      <c r="AQ94">
        <v>27.771357999999999</v>
      </c>
      <c r="AR94">
        <v>49.092892999999997</v>
      </c>
      <c r="AS94">
        <v>30.8352</v>
      </c>
      <c r="AT94">
        <v>9.5587300000000006</v>
      </c>
      <c r="AU94">
        <v>0</v>
      </c>
      <c r="AV94">
        <v>0</v>
      </c>
      <c r="AW94">
        <v>0</v>
      </c>
      <c r="AX94">
        <v>4.2844139999999999</v>
      </c>
      <c r="AY94">
        <v>0</v>
      </c>
      <c r="AZ94">
        <v>0</v>
      </c>
      <c r="BA94">
        <f t="shared" si="1"/>
        <v>3042.2466920000015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4.3893979999999999</v>
      </c>
      <c r="K95">
        <v>663.91018499999996</v>
      </c>
      <c r="L95">
        <v>631.40010500000005</v>
      </c>
      <c r="M95">
        <v>82.169499999999999</v>
      </c>
      <c r="N95">
        <v>114.19143800000001</v>
      </c>
      <c r="O95">
        <v>119.54756</v>
      </c>
      <c r="P95">
        <v>121.40543599999999</v>
      </c>
      <c r="Q95">
        <v>10.208352</v>
      </c>
      <c r="R95">
        <v>40.97851</v>
      </c>
      <c r="S95">
        <v>25.511310000000002</v>
      </c>
      <c r="T95">
        <v>0</v>
      </c>
      <c r="U95">
        <v>404.82495899999998</v>
      </c>
      <c r="V95">
        <v>12.765274</v>
      </c>
      <c r="W95">
        <v>44.853991000000001</v>
      </c>
      <c r="X95">
        <v>142.603354</v>
      </c>
      <c r="Y95">
        <v>0</v>
      </c>
      <c r="Z95">
        <v>12.654102999999999</v>
      </c>
      <c r="AA95">
        <v>40.744548999999999</v>
      </c>
      <c r="AB95">
        <v>38.194432999999997</v>
      </c>
      <c r="AC95">
        <v>18.711136</v>
      </c>
      <c r="AD95">
        <v>35.245494999999998</v>
      </c>
      <c r="AE95">
        <v>42.789524999999998</v>
      </c>
      <c r="AF95">
        <v>17.156991999999999</v>
      </c>
      <c r="AG95">
        <v>16.518969999999999</v>
      </c>
      <c r="AH95">
        <v>135.671898</v>
      </c>
      <c r="AI95">
        <v>0</v>
      </c>
      <c r="AJ95">
        <v>0</v>
      </c>
      <c r="AK95">
        <v>49.069692000000003</v>
      </c>
      <c r="AL95">
        <v>44.932215999999997</v>
      </c>
      <c r="AM95">
        <v>15.3087</v>
      </c>
      <c r="AN95">
        <v>0</v>
      </c>
      <c r="AO95">
        <v>0.43711499999999998</v>
      </c>
      <c r="AP95">
        <v>2.3528509999999998</v>
      </c>
      <c r="AQ95">
        <v>27.771357999999999</v>
      </c>
      <c r="AR95">
        <v>49.092892999999997</v>
      </c>
      <c r="AS95">
        <v>30.8352</v>
      </c>
      <c r="AT95">
        <v>9.5587300000000006</v>
      </c>
      <c r="AU95">
        <v>0</v>
      </c>
      <c r="AV95">
        <v>0</v>
      </c>
      <c r="AW95">
        <v>0</v>
      </c>
      <c r="AX95">
        <v>4.2844139999999999</v>
      </c>
      <c r="AY95">
        <v>0</v>
      </c>
      <c r="AZ95">
        <v>0</v>
      </c>
      <c r="BA95">
        <f t="shared" si="1"/>
        <v>3010.0896420000013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4.3893979999999999</v>
      </c>
      <c r="K96">
        <v>663.91018499999996</v>
      </c>
      <c r="L96">
        <v>631.40010500000005</v>
      </c>
      <c r="M96">
        <v>82.169499999999999</v>
      </c>
      <c r="N96">
        <v>114.19143800000001</v>
      </c>
      <c r="O96">
        <v>119.54756</v>
      </c>
      <c r="P96">
        <v>121.40543599999999</v>
      </c>
      <c r="Q96">
        <v>10.208352</v>
      </c>
      <c r="R96">
        <v>40.97851</v>
      </c>
      <c r="S96">
        <v>25.511310000000002</v>
      </c>
      <c r="T96">
        <v>0</v>
      </c>
      <c r="U96">
        <v>404.82495899999998</v>
      </c>
      <c r="V96">
        <v>12.765274</v>
      </c>
      <c r="W96">
        <v>44.853991000000001</v>
      </c>
      <c r="X96">
        <v>142.603354</v>
      </c>
      <c r="Y96">
        <v>0</v>
      </c>
      <c r="Z96">
        <v>12.654102999999999</v>
      </c>
      <c r="AA96">
        <v>40.744548999999999</v>
      </c>
      <c r="AB96">
        <v>25.385639000000001</v>
      </c>
      <c r="AC96">
        <v>18.711136</v>
      </c>
      <c r="AD96">
        <v>35.245494999999998</v>
      </c>
      <c r="AE96">
        <v>42.789524999999998</v>
      </c>
      <c r="AF96">
        <v>17.156991999999999</v>
      </c>
      <c r="AG96">
        <v>16.518969999999999</v>
      </c>
      <c r="AH96">
        <v>135.671898</v>
      </c>
      <c r="AI96">
        <v>0</v>
      </c>
      <c r="AJ96">
        <v>0</v>
      </c>
      <c r="AK96">
        <v>49.069692000000003</v>
      </c>
      <c r="AL96">
        <v>44.932215999999997</v>
      </c>
      <c r="AM96">
        <v>15.3087</v>
      </c>
      <c r="AN96">
        <v>0</v>
      </c>
      <c r="AO96">
        <v>0.46212500000000001</v>
      </c>
      <c r="AP96">
        <v>2.3528509999999998</v>
      </c>
      <c r="AQ96">
        <v>27.771357999999999</v>
      </c>
      <c r="AR96">
        <v>49.092892999999997</v>
      </c>
      <c r="AS96">
        <v>30.8352</v>
      </c>
      <c r="AT96">
        <v>9.5587300000000006</v>
      </c>
      <c r="AU96">
        <v>0</v>
      </c>
      <c r="AV96">
        <v>0</v>
      </c>
      <c r="AW96">
        <v>0</v>
      </c>
      <c r="AX96">
        <v>4.2844139999999999</v>
      </c>
      <c r="AY96">
        <v>0</v>
      </c>
      <c r="AZ96">
        <v>0</v>
      </c>
      <c r="BA96">
        <f t="shared" si="1"/>
        <v>2997.3058580000011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4.3893979999999999</v>
      </c>
      <c r="K97">
        <v>663.91018499999996</v>
      </c>
      <c r="L97">
        <v>631.40010500000005</v>
      </c>
      <c r="M97">
        <v>82.169499999999999</v>
      </c>
      <c r="N97">
        <v>114.19143800000001</v>
      </c>
      <c r="O97">
        <v>119.54756</v>
      </c>
      <c r="P97">
        <v>121.40543599999999</v>
      </c>
      <c r="Q97">
        <v>10.208352</v>
      </c>
      <c r="R97">
        <v>40.97851</v>
      </c>
      <c r="S97">
        <v>25.511310000000002</v>
      </c>
      <c r="T97">
        <v>0</v>
      </c>
      <c r="U97">
        <v>404.82495899999998</v>
      </c>
      <c r="V97">
        <v>12.765274</v>
      </c>
      <c r="W97">
        <v>44.853991000000001</v>
      </c>
      <c r="X97">
        <v>142.603354</v>
      </c>
      <c r="Y97">
        <v>0</v>
      </c>
      <c r="Z97">
        <v>12.654102999999999</v>
      </c>
      <c r="AA97">
        <v>40.744548999999999</v>
      </c>
      <c r="AB97">
        <v>25.385639000000001</v>
      </c>
      <c r="AC97">
        <v>18.711136</v>
      </c>
      <c r="AD97">
        <v>35.245494999999998</v>
      </c>
      <c r="AE97">
        <v>42.789524999999998</v>
      </c>
      <c r="AF97">
        <v>17.156991999999999</v>
      </c>
      <c r="AG97">
        <v>16.518969999999999</v>
      </c>
      <c r="AH97">
        <v>113.33455499999999</v>
      </c>
      <c r="AI97">
        <v>0</v>
      </c>
      <c r="AJ97">
        <v>0</v>
      </c>
      <c r="AK97">
        <v>49.069692000000003</v>
      </c>
      <c r="AL97">
        <v>44.932215999999997</v>
      </c>
      <c r="AM97">
        <v>13.659278</v>
      </c>
      <c r="AN97">
        <v>0</v>
      </c>
      <c r="AO97">
        <v>0.51044100000000003</v>
      </c>
      <c r="AP97">
        <v>2.3528509999999998</v>
      </c>
      <c r="AQ97">
        <v>27.771357999999999</v>
      </c>
      <c r="AR97">
        <v>49.092892999999997</v>
      </c>
      <c r="AS97">
        <v>30.8352</v>
      </c>
      <c r="AT97">
        <v>9.5587300000000006</v>
      </c>
      <c r="AU97">
        <v>0</v>
      </c>
      <c r="AV97">
        <v>0</v>
      </c>
      <c r="AW97">
        <v>0</v>
      </c>
      <c r="AX97">
        <v>4.2844139999999999</v>
      </c>
      <c r="AY97">
        <v>0</v>
      </c>
      <c r="AZ97">
        <v>0</v>
      </c>
      <c r="BA97">
        <f t="shared" si="1"/>
        <v>2973.3674090000009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4.3893979999999999</v>
      </c>
      <c r="K98">
        <v>663.91018499999996</v>
      </c>
      <c r="L98">
        <v>631.40010500000005</v>
      </c>
      <c r="M98">
        <v>82.169499999999999</v>
      </c>
      <c r="N98">
        <v>114.19143800000001</v>
      </c>
      <c r="O98">
        <v>119.54756</v>
      </c>
      <c r="P98">
        <v>121.40543599999999</v>
      </c>
      <c r="Q98">
        <v>10.208352</v>
      </c>
      <c r="R98">
        <v>40.97851</v>
      </c>
      <c r="S98">
        <v>25.511310000000002</v>
      </c>
      <c r="T98">
        <v>0</v>
      </c>
      <c r="U98">
        <v>404.82495899999998</v>
      </c>
      <c r="V98">
        <v>12.765274</v>
      </c>
      <c r="W98">
        <v>44.853991000000001</v>
      </c>
      <c r="X98">
        <v>142.603354</v>
      </c>
      <c r="Y98">
        <v>0</v>
      </c>
      <c r="Z98">
        <v>12.654102999999999</v>
      </c>
      <c r="AA98">
        <v>40.744548999999999</v>
      </c>
      <c r="AB98">
        <v>25.385639000000001</v>
      </c>
      <c r="AC98">
        <v>18.711136</v>
      </c>
      <c r="AD98">
        <v>35.245494999999998</v>
      </c>
      <c r="AE98">
        <v>42.789524999999998</v>
      </c>
      <c r="AF98">
        <v>17.156991999999999</v>
      </c>
      <c r="AG98">
        <v>16.518969999999999</v>
      </c>
      <c r="AH98">
        <v>113.059915</v>
      </c>
      <c r="AI98">
        <v>0</v>
      </c>
      <c r="AJ98">
        <v>0</v>
      </c>
      <c r="AK98">
        <v>49.069692000000003</v>
      </c>
      <c r="AL98">
        <v>44.932215999999997</v>
      </c>
      <c r="AM98">
        <v>10.2058</v>
      </c>
      <c r="AN98">
        <v>0</v>
      </c>
      <c r="AO98">
        <v>0.517262</v>
      </c>
      <c r="AP98">
        <v>2.3528509999999998</v>
      </c>
      <c r="AQ98">
        <v>27.771357999999999</v>
      </c>
      <c r="AR98">
        <v>49.092892999999997</v>
      </c>
      <c r="AS98">
        <v>30.8352</v>
      </c>
      <c r="AT98">
        <v>9.5587300000000006</v>
      </c>
      <c r="AU98">
        <v>0</v>
      </c>
      <c r="AV98">
        <v>0</v>
      </c>
      <c r="AW98">
        <v>0</v>
      </c>
      <c r="AX98">
        <v>4.2844139999999999</v>
      </c>
      <c r="AY98">
        <v>0</v>
      </c>
      <c r="AZ98">
        <v>0</v>
      </c>
      <c r="BA98">
        <f t="shared" si="1"/>
        <v>2969.6461120000008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0.10534555200000026</v>
      </c>
      <c r="K99">
        <f t="shared" si="2"/>
        <v>15.636602335250013</v>
      </c>
      <c r="L99">
        <f t="shared" si="2"/>
        <v>15.15360252000001</v>
      </c>
      <c r="M99">
        <f t="shared" si="2"/>
        <v>1.8988888100000005</v>
      </c>
      <c r="N99">
        <f t="shared" si="2"/>
        <v>2.7405945119999968</v>
      </c>
      <c r="O99">
        <f t="shared" si="2"/>
        <v>2.8691414400000057</v>
      </c>
      <c r="P99">
        <f t="shared" si="2"/>
        <v>2.9137304639999932</v>
      </c>
      <c r="Q99">
        <f t="shared" si="2"/>
        <v>0.24500044799999984</v>
      </c>
      <c r="R99">
        <f t="shared" si="2"/>
        <v>0.98348423999999868</v>
      </c>
      <c r="S99">
        <f t="shared" si="2"/>
        <v>0.61227144000000033</v>
      </c>
      <c r="T99">
        <f t="shared" si="2"/>
        <v>0</v>
      </c>
      <c r="U99">
        <f t="shared" si="2"/>
        <v>9.7157990160000018</v>
      </c>
      <c r="V99">
        <f t="shared" si="2"/>
        <v>0.306366576</v>
      </c>
      <c r="W99">
        <f t="shared" si="2"/>
        <v>1.0764957839999991</v>
      </c>
      <c r="X99">
        <f t="shared" si="2"/>
        <v>3.4224804960000061</v>
      </c>
      <c r="Y99">
        <f t="shared" si="2"/>
        <v>0</v>
      </c>
      <c r="Z99">
        <f t="shared" si="2"/>
        <v>0.26260347074999979</v>
      </c>
      <c r="AA99">
        <f t="shared" si="2"/>
        <v>0.43874010300000016</v>
      </c>
      <c r="AB99">
        <f t="shared" si="2"/>
        <v>0.77587274600000045</v>
      </c>
      <c r="AC99">
        <f t="shared" si="2"/>
        <v>0.55456513399999974</v>
      </c>
      <c r="AD99">
        <f t="shared" si="2"/>
        <v>0.48682840399999949</v>
      </c>
      <c r="AE99">
        <f t="shared" si="2"/>
        <v>1.1094046507500004</v>
      </c>
      <c r="AF99">
        <f t="shared" si="2"/>
        <v>0.34313983499999967</v>
      </c>
      <c r="AG99">
        <f t="shared" si="2"/>
        <v>0.34689837000000029</v>
      </c>
      <c r="AH99">
        <f t="shared" si="2"/>
        <v>1.8007194569999987</v>
      </c>
      <c r="AI99">
        <f t="shared" si="2"/>
        <v>0.17843831974999991</v>
      </c>
      <c r="AJ99">
        <f t="shared" si="2"/>
        <v>0</v>
      </c>
      <c r="AK99">
        <f t="shared" si="2"/>
        <v>1.1776726080000006</v>
      </c>
      <c r="AL99">
        <f t="shared" si="2"/>
        <v>1.2575403964999985</v>
      </c>
      <c r="AM99">
        <f t="shared" si="2"/>
        <v>0.19320146400000007</v>
      </c>
      <c r="AN99">
        <f t="shared" si="2"/>
        <v>0</v>
      </c>
      <c r="AO99">
        <f t="shared" si="2"/>
        <v>6.913616249999999E-3</v>
      </c>
      <c r="AP99">
        <f t="shared" si="2"/>
        <v>7.3031258749999911E-2</v>
      </c>
      <c r="AQ99">
        <f t="shared" si="2"/>
        <v>0.4377642977499997</v>
      </c>
      <c r="AR99">
        <f t="shared" si="2"/>
        <v>1.1862337079999998</v>
      </c>
      <c r="AS99">
        <f t="shared" si="2"/>
        <v>0.74368073099999987</v>
      </c>
      <c r="AT99">
        <f t="shared" si="2"/>
        <v>0.25381177399999955</v>
      </c>
      <c r="AU99">
        <f t="shared" si="2"/>
        <v>0</v>
      </c>
      <c r="AV99">
        <f t="shared" si="2"/>
        <v>0</v>
      </c>
      <c r="AW99">
        <f t="shared" si="2"/>
        <v>6.1965470000000002E-3</v>
      </c>
      <c r="AX99">
        <f t="shared" si="2"/>
        <v>4.163740875E-2</v>
      </c>
      <c r="AY99">
        <f t="shared" si="2"/>
        <v>0</v>
      </c>
      <c r="AZ99">
        <f t="shared" si="2"/>
        <v>0</v>
      </c>
      <c r="BA99">
        <f t="shared" si="1"/>
        <v>69.354697933500049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261.58999999999997</v>
      </c>
      <c r="C3" s="75">
        <v>67.67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58.21</v>
      </c>
      <c r="J3">
        <v>133.4</v>
      </c>
      <c r="K3">
        <v>91.31</v>
      </c>
      <c r="L3">
        <v>6.23</v>
      </c>
      <c r="M3">
        <v>13.09</v>
      </c>
      <c r="N3" s="135">
        <v>0</v>
      </c>
      <c r="O3" s="135">
        <v>0</v>
      </c>
      <c r="P3" s="135">
        <v>0</v>
      </c>
      <c r="Q3">
        <v>6.92</v>
      </c>
      <c r="R3">
        <v>0</v>
      </c>
      <c r="S3">
        <v>7.15</v>
      </c>
      <c r="T3">
        <v>83.59</v>
      </c>
      <c r="U3">
        <v>27.86</v>
      </c>
      <c r="V3">
        <v>27.86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261.58999999999997</v>
      </c>
      <c r="C4" s="75">
        <v>67.67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58.21</v>
      </c>
      <c r="J4">
        <v>133.4</v>
      </c>
      <c r="K4">
        <v>91.31</v>
      </c>
      <c r="L4">
        <v>6.23</v>
      </c>
      <c r="M4">
        <v>12.44</v>
      </c>
      <c r="N4" s="135">
        <v>0</v>
      </c>
      <c r="O4" s="135">
        <v>0</v>
      </c>
      <c r="P4" s="135">
        <v>0</v>
      </c>
      <c r="Q4">
        <v>6.92</v>
      </c>
      <c r="R4">
        <v>0</v>
      </c>
      <c r="S4">
        <v>7.15</v>
      </c>
      <c r="T4">
        <v>97.45</v>
      </c>
      <c r="U4">
        <v>32.479999999999997</v>
      </c>
      <c r="V4">
        <v>32.479999999999997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261.58999999999997</v>
      </c>
      <c r="C5" s="75">
        <v>67.67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58.21</v>
      </c>
      <c r="J5">
        <v>133.4</v>
      </c>
      <c r="K5">
        <v>91.31</v>
      </c>
      <c r="L5">
        <v>6.23</v>
      </c>
      <c r="M5">
        <v>12</v>
      </c>
      <c r="N5" s="135">
        <v>0</v>
      </c>
      <c r="O5" s="135">
        <v>0</v>
      </c>
      <c r="P5" s="135">
        <v>0</v>
      </c>
      <c r="Q5">
        <v>6.92</v>
      </c>
      <c r="R5">
        <v>0</v>
      </c>
      <c r="S5">
        <v>7.15</v>
      </c>
      <c r="T5">
        <v>99.29</v>
      </c>
      <c r="U5">
        <v>33.1</v>
      </c>
      <c r="V5">
        <v>33.08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261.58999999999997</v>
      </c>
      <c r="C6" s="75">
        <v>67.67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58.21</v>
      </c>
      <c r="J6">
        <v>133.4</v>
      </c>
      <c r="K6">
        <v>91.31</v>
      </c>
      <c r="L6">
        <v>6.23</v>
      </c>
      <c r="M6">
        <v>11.31</v>
      </c>
      <c r="N6" s="135">
        <v>0</v>
      </c>
      <c r="O6" s="135">
        <v>0</v>
      </c>
      <c r="P6" s="135">
        <v>0</v>
      </c>
      <c r="Q6">
        <v>6.92</v>
      </c>
      <c r="R6">
        <v>0</v>
      </c>
      <c r="S6">
        <v>7.15</v>
      </c>
      <c r="T6">
        <v>99.29</v>
      </c>
      <c r="U6">
        <v>33.1</v>
      </c>
      <c r="V6">
        <v>33.08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261.58999999999997</v>
      </c>
      <c r="C7" s="75">
        <v>67.67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58.21</v>
      </c>
      <c r="J7">
        <v>133.4</v>
      </c>
      <c r="K7">
        <v>91.31</v>
      </c>
      <c r="L7">
        <v>6.23</v>
      </c>
      <c r="M7">
        <v>10.83</v>
      </c>
      <c r="N7" s="135">
        <v>0</v>
      </c>
      <c r="O7" s="135">
        <v>0</v>
      </c>
      <c r="P7" s="135">
        <v>0</v>
      </c>
      <c r="Q7">
        <v>6.92</v>
      </c>
      <c r="R7">
        <v>0</v>
      </c>
      <c r="S7">
        <v>7.07</v>
      </c>
      <c r="T7">
        <v>99.8</v>
      </c>
      <c r="U7">
        <v>33.270000000000003</v>
      </c>
      <c r="V7">
        <v>33.25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261.58999999999997</v>
      </c>
      <c r="C8" s="75">
        <v>67.67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58.21</v>
      </c>
      <c r="J8">
        <v>133.4</v>
      </c>
      <c r="K8">
        <v>91.31</v>
      </c>
      <c r="L8">
        <v>6.23</v>
      </c>
      <c r="M8">
        <v>14.76</v>
      </c>
      <c r="N8" s="135">
        <v>0</v>
      </c>
      <c r="O8" s="135">
        <v>0</v>
      </c>
      <c r="P8" s="135">
        <v>0</v>
      </c>
      <c r="Q8">
        <v>6.92</v>
      </c>
      <c r="R8">
        <v>0</v>
      </c>
      <c r="S8">
        <v>7.07</v>
      </c>
      <c r="T8">
        <v>100.64</v>
      </c>
      <c r="U8">
        <v>33.549999999999997</v>
      </c>
      <c r="V8">
        <v>33.53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261.58999999999997</v>
      </c>
      <c r="C9" s="75">
        <v>67.67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58.21</v>
      </c>
      <c r="J9">
        <v>133.4</v>
      </c>
      <c r="K9">
        <v>91.31</v>
      </c>
      <c r="L9">
        <v>6.23</v>
      </c>
      <c r="M9">
        <v>14.63</v>
      </c>
      <c r="N9" s="135">
        <v>0</v>
      </c>
      <c r="O9" s="135">
        <v>0</v>
      </c>
      <c r="P9" s="135">
        <v>0</v>
      </c>
      <c r="Q9">
        <v>6.92</v>
      </c>
      <c r="R9">
        <v>0</v>
      </c>
      <c r="S9">
        <v>7.07</v>
      </c>
      <c r="T9">
        <v>102.05</v>
      </c>
      <c r="U9">
        <v>34.020000000000003</v>
      </c>
      <c r="V9">
        <v>34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261.58999999999997</v>
      </c>
      <c r="C10" s="75">
        <v>67.67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58.21</v>
      </c>
      <c r="J10">
        <v>133.4</v>
      </c>
      <c r="K10">
        <v>91.31</v>
      </c>
      <c r="L10">
        <v>6.23</v>
      </c>
      <c r="M10">
        <v>14.48</v>
      </c>
      <c r="N10" s="135">
        <v>0</v>
      </c>
      <c r="O10" s="135">
        <v>0</v>
      </c>
      <c r="P10" s="135">
        <v>0</v>
      </c>
      <c r="Q10">
        <v>6.92</v>
      </c>
      <c r="R10">
        <v>0</v>
      </c>
      <c r="S10">
        <v>7.07</v>
      </c>
      <c r="T10">
        <v>112.56</v>
      </c>
      <c r="U10">
        <v>37.520000000000003</v>
      </c>
      <c r="V10">
        <v>37.520000000000003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261.58999999999997</v>
      </c>
      <c r="C11" s="75">
        <v>67.67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58.21</v>
      </c>
      <c r="J11">
        <v>133.4</v>
      </c>
      <c r="K11">
        <v>91.31</v>
      </c>
      <c r="L11">
        <v>5.83</v>
      </c>
      <c r="M11">
        <v>14.15</v>
      </c>
      <c r="N11" s="135">
        <v>0</v>
      </c>
      <c r="O11" s="135">
        <v>0</v>
      </c>
      <c r="P11" s="135">
        <v>0</v>
      </c>
      <c r="Q11">
        <v>6.53</v>
      </c>
      <c r="R11">
        <v>0</v>
      </c>
      <c r="S11">
        <v>6.97</v>
      </c>
      <c r="T11">
        <v>111.63</v>
      </c>
      <c r="U11">
        <v>37.21</v>
      </c>
      <c r="V11">
        <v>37.200000000000003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261.58999999999997</v>
      </c>
      <c r="C12" s="75">
        <v>67.67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58.21</v>
      </c>
      <c r="J12">
        <v>133.4</v>
      </c>
      <c r="K12">
        <v>91.31</v>
      </c>
      <c r="L12">
        <v>5.83</v>
      </c>
      <c r="M12">
        <v>18.510000000000002</v>
      </c>
      <c r="N12" s="135">
        <v>0</v>
      </c>
      <c r="O12" s="135">
        <v>0</v>
      </c>
      <c r="P12" s="135">
        <v>0</v>
      </c>
      <c r="Q12">
        <v>6.53</v>
      </c>
      <c r="R12">
        <v>0</v>
      </c>
      <c r="S12">
        <v>6.97</v>
      </c>
      <c r="T12">
        <v>110.51</v>
      </c>
      <c r="U12">
        <v>36.840000000000003</v>
      </c>
      <c r="V12">
        <v>36.83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261.58999999999997</v>
      </c>
      <c r="C13" s="75">
        <v>67.67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58.21</v>
      </c>
      <c r="J13">
        <v>133.4</v>
      </c>
      <c r="K13">
        <v>91.31</v>
      </c>
      <c r="L13">
        <v>5.83</v>
      </c>
      <c r="M13">
        <v>17.96</v>
      </c>
      <c r="N13" s="135">
        <v>0</v>
      </c>
      <c r="O13" s="135">
        <v>0</v>
      </c>
      <c r="P13" s="135">
        <v>0</v>
      </c>
      <c r="Q13">
        <v>6.53</v>
      </c>
      <c r="R13">
        <v>0</v>
      </c>
      <c r="S13">
        <v>6.97</v>
      </c>
      <c r="T13">
        <v>109.78</v>
      </c>
      <c r="U13">
        <v>36.590000000000003</v>
      </c>
      <c r="V13">
        <v>36.6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261.58999999999997</v>
      </c>
      <c r="C14" s="75">
        <v>67.67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58.21</v>
      </c>
      <c r="J14">
        <v>133.4</v>
      </c>
      <c r="K14">
        <v>91.31</v>
      </c>
      <c r="L14">
        <v>5.83</v>
      </c>
      <c r="M14">
        <v>17.350000000000001</v>
      </c>
      <c r="N14" s="135">
        <v>0</v>
      </c>
      <c r="O14" s="135">
        <v>0</v>
      </c>
      <c r="P14" s="135">
        <v>0</v>
      </c>
      <c r="Q14">
        <v>6.53</v>
      </c>
      <c r="R14">
        <v>0</v>
      </c>
      <c r="S14">
        <v>6.97</v>
      </c>
      <c r="T14">
        <v>108.26</v>
      </c>
      <c r="U14">
        <v>36.090000000000003</v>
      </c>
      <c r="V14">
        <v>36.08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261.58999999999997</v>
      </c>
      <c r="C15" s="75">
        <v>67.67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58.21</v>
      </c>
      <c r="J15">
        <v>133.4</v>
      </c>
      <c r="K15">
        <v>91.31</v>
      </c>
      <c r="L15">
        <v>5.83</v>
      </c>
      <c r="M15">
        <v>16.89</v>
      </c>
      <c r="N15" s="135">
        <v>0</v>
      </c>
      <c r="O15" s="135">
        <v>0</v>
      </c>
      <c r="P15" s="135">
        <v>0</v>
      </c>
      <c r="Q15">
        <v>6.53</v>
      </c>
      <c r="R15">
        <v>0</v>
      </c>
      <c r="S15">
        <v>6.83</v>
      </c>
      <c r="T15">
        <v>124.74</v>
      </c>
      <c r="U15">
        <v>41.58</v>
      </c>
      <c r="V15">
        <v>41.58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261.58999999999997</v>
      </c>
      <c r="C16" s="75">
        <v>67.67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58.21</v>
      </c>
      <c r="J16">
        <v>133.4</v>
      </c>
      <c r="K16">
        <v>91.31</v>
      </c>
      <c r="L16">
        <v>5.83</v>
      </c>
      <c r="M16">
        <v>16.12</v>
      </c>
      <c r="N16" s="135">
        <v>0</v>
      </c>
      <c r="O16" s="135">
        <v>0</v>
      </c>
      <c r="P16" s="135">
        <v>0</v>
      </c>
      <c r="Q16">
        <v>6.53</v>
      </c>
      <c r="R16">
        <v>0</v>
      </c>
      <c r="S16">
        <v>6.83</v>
      </c>
      <c r="T16">
        <v>124.54</v>
      </c>
      <c r="U16">
        <v>41.51</v>
      </c>
      <c r="V16">
        <v>41.51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261.58999999999997</v>
      </c>
      <c r="C17" s="75">
        <v>67.67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58.21</v>
      </c>
      <c r="J17">
        <v>133.4</v>
      </c>
      <c r="K17">
        <v>91.31</v>
      </c>
      <c r="L17">
        <v>5.83</v>
      </c>
      <c r="M17">
        <v>15.22</v>
      </c>
      <c r="N17" s="135">
        <v>0</v>
      </c>
      <c r="O17" s="135">
        <v>0</v>
      </c>
      <c r="P17" s="135">
        <v>0</v>
      </c>
      <c r="Q17">
        <v>6.53</v>
      </c>
      <c r="R17">
        <v>0</v>
      </c>
      <c r="S17">
        <v>6.83</v>
      </c>
      <c r="T17">
        <v>124.32</v>
      </c>
      <c r="U17">
        <v>41.44</v>
      </c>
      <c r="V17">
        <v>41.44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261.58999999999997</v>
      </c>
      <c r="C18" s="75">
        <v>67.67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58.21</v>
      </c>
      <c r="J18">
        <v>133.4</v>
      </c>
      <c r="K18">
        <v>91.31</v>
      </c>
      <c r="L18">
        <v>5.83</v>
      </c>
      <c r="M18">
        <v>14.33</v>
      </c>
      <c r="N18" s="135">
        <v>0</v>
      </c>
      <c r="O18" s="135">
        <v>0</v>
      </c>
      <c r="P18" s="135">
        <v>0</v>
      </c>
      <c r="Q18">
        <v>6.53</v>
      </c>
      <c r="R18">
        <v>0</v>
      </c>
      <c r="S18">
        <v>6.83</v>
      </c>
      <c r="T18">
        <v>123.97</v>
      </c>
      <c r="U18">
        <v>41.32</v>
      </c>
      <c r="V18">
        <v>41.33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261.58999999999997</v>
      </c>
      <c r="C19" s="75">
        <v>67.67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58.21</v>
      </c>
      <c r="J19">
        <v>133.4</v>
      </c>
      <c r="K19">
        <v>91.31</v>
      </c>
      <c r="L19">
        <v>5.56</v>
      </c>
      <c r="M19">
        <v>13.56</v>
      </c>
      <c r="N19" s="135">
        <v>0</v>
      </c>
      <c r="O19" s="135">
        <v>0</v>
      </c>
      <c r="P19" s="135">
        <v>0</v>
      </c>
      <c r="Q19">
        <v>6.15</v>
      </c>
      <c r="R19">
        <v>0</v>
      </c>
      <c r="S19">
        <v>6.65</v>
      </c>
      <c r="T19">
        <v>124.41</v>
      </c>
      <c r="U19">
        <v>41.47</v>
      </c>
      <c r="V19">
        <v>41.46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261.58999999999997</v>
      </c>
      <c r="C20" s="75">
        <v>67.67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58.21</v>
      </c>
      <c r="J20">
        <v>133.4</v>
      </c>
      <c r="K20">
        <v>91.31</v>
      </c>
      <c r="L20">
        <v>5.56</v>
      </c>
      <c r="M20">
        <v>12.63</v>
      </c>
      <c r="N20" s="135">
        <v>0</v>
      </c>
      <c r="O20" s="135">
        <v>0</v>
      </c>
      <c r="P20" s="135">
        <v>0</v>
      </c>
      <c r="Q20">
        <v>6.15</v>
      </c>
      <c r="R20">
        <v>0</v>
      </c>
      <c r="S20">
        <v>6.65</v>
      </c>
      <c r="T20">
        <v>104.93</v>
      </c>
      <c r="U20">
        <v>34.979999999999997</v>
      </c>
      <c r="V20">
        <v>34.96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261.58999999999997</v>
      </c>
      <c r="C21" s="75">
        <v>67.67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58.21</v>
      </c>
      <c r="J21">
        <v>133.4</v>
      </c>
      <c r="K21">
        <v>91.31</v>
      </c>
      <c r="L21">
        <v>5.56</v>
      </c>
      <c r="M21">
        <v>11.7</v>
      </c>
      <c r="N21" s="135">
        <v>0</v>
      </c>
      <c r="O21" s="135">
        <v>0</v>
      </c>
      <c r="P21" s="135">
        <v>0</v>
      </c>
      <c r="Q21">
        <v>6.15</v>
      </c>
      <c r="R21">
        <v>0</v>
      </c>
      <c r="S21">
        <v>6.65</v>
      </c>
      <c r="T21">
        <v>104.94</v>
      </c>
      <c r="U21">
        <v>34.979999999999997</v>
      </c>
      <c r="V21">
        <v>34.979999999999997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261.58999999999997</v>
      </c>
      <c r="C22" s="75">
        <v>67.67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58.21</v>
      </c>
      <c r="J22">
        <v>133.4</v>
      </c>
      <c r="K22">
        <v>91.31</v>
      </c>
      <c r="L22">
        <v>5.56</v>
      </c>
      <c r="M22">
        <v>10.92</v>
      </c>
      <c r="N22" s="135">
        <v>0</v>
      </c>
      <c r="O22" s="135">
        <v>0</v>
      </c>
      <c r="P22" s="135">
        <v>0</v>
      </c>
      <c r="Q22">
        <v>6.15</v>
      </c>
      <c r="R22">
        <v>0</v>
      </c>
      <c r="S22">
        <v>6.65</v>
      </c>
      <c r="T22">
        <v>105.28</v>
      </c>
      <c r="U22">
        <v>35.090000000000003</v>
      </c>
      <c r="V22">
        <v>35.1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261.58999999999997</v>
      </c>
      <c r="C23" s="75">
        <v>67.67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58.21</v>
      </c>
      <c r="J23">
        <v>133.4</v>
      </c>
      <c r="K23">
        <v>91.31</v>
      </c>
      <c r="L23">
        <v>5.56</v>
      </c>
      <c r="M23">
        <v>10.3</v>
      </c>
      <c r="N23" s="135">
        <v>0</v>
      </c>
      <c r="O23" s="135">
        <v>0</v>
      </c>
      <c r="P23" s="135">
        <v>0</v>
      </c>
      <c r="Q23">
        <v>6.15</v>
      </c>
      <c r="R23">
        <v>0</v>
      </c>
      <c r="S23">
        <v>6.46</v>
      </c>
      <c r="T23">
        <v>105.63</v>
      </c>
      <c r="U23">
        <v>35.21</v>
      </c>
      <c r="V23">
        <v>35.200000000000003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261.58999999999997</v>
      </c>
      <c r="C24" s="75">
        <v>67.67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58.21</v>
      </c>
      <c r="J24">
        <v>133.4</v>
      </c>
      <c r="K24">
        <v>91.31</v>
      </c>
      <c r="L24">
        <v>5.56</v>
      </c>
      <c r="M24">
        <v>9.49</v>
      </c>
      <c r="N24" s="135">
        <v>0</v>
      </c>
      <c r="O24" s="135">
        <v>0</v>
      </c>
      <c r="P24" s="135">
        <v>0</v>
      </c>
      <c r="Q24">
        <v>6.15</v>
      </c>
      <c r="R24">
        <v>0</v>
      </c>
      <c r="S24">
        <v>6.46</v>
      </c>
      <c r="T24">
        <v>105.72</v>
      </c>
      <c r="U24">
        <v>35.24</v>
      </c>
      <c r="V24">
        <v>35.229999999999997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261.58999999999997</v>
      </c>
      <c r="C25" s="75">
        <v>67.67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58.21</v>
      </c>
      <c r="J25">
        <v>133.4</v>
      </c>
      <c r="K25">
        <v>91.31</v>
      </c>
      <c r="L25">
        <v>5.56</v>
      </c>
      <c r="M25">
        <v>8.76</v>
      </c>
      <c r="N25" s="135">
        <v>0</v>
      </c>
      <c r="O25" s="135">
        <v>0</v>
      </c>
      <c r="P25" s="135">
        <v>0</v>
      </c>
      <c r="Q25">
        <v>6.15</v>
      </c>
      <c r="R25">
        <v>0</v>
      </c>
      <c r="S25">
        <v>6.46</v>
      </c>
      <c r="T25">
        <v>104.88</v>
      </c>
      <c r="U25">
        <v>34.96</v>
      </c>
      <c r="V25">
        <v>34.96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261.58999999999997</v>
      </c>
      <c r="C26" s="75">
        <v>67.67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58.21</v>
      </c>
      <c r="J26">
        <v>133.4</v>
      </c>
      <c r="K26">
        <v>91.31</v>
      </c>
      <c r="L26">
        <v>5.56</v>
      </c>
      <c r="M26">
        <v>8</v>
      </c>
      <c r="N26" s="135">
        <v>0</v>
      </c>
      <c r="O26" s="135">
        <v>0</v>
      </c>
      <c r="P26" s="135">
        <v>0</v>
      </c>
      <c r="Q26">
        <v>6.15</v>
      </c>
      <c r="R26">
        <v>1.88</v>
      </c>
      <c r="S26">
        <v>6.46</v>
      </c>
      <c r="T26">
        <v>103.64</v>
      </c>
      <c r="U26">
        <v>34.549999999999997</v>
      </c>
      <c r="V26">
        <v>34.54</v>
      </c>
      <c r="W26">
        <v>0.02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261.58999999999997</v>
      </c>
      <c r="C27" s="75">
        <v>67.67</v>
      </c>
      <c r="D27" s="135">
        <f t="shared" si="0"/>
        <v>12.14</v>
      </c>
      <c r="E27" s="75"/>
      <c r="F27" s="78">
        <v>0</v>
      </c>
      <c r="G27" s="78">
        <v>0</v>
      </c>
      <c r="H27" s="78">
        <v>0</v>
      </c>
      <c r="I27">
        <v>58.21</v>
      </c>
      <c r="J27">
        <v>133.4</v>
      </c>
      <c r="K27">
        <v>91.31</v>
      </c>
      <c r="L27">
        <v>5.56</v>
      </c>
      <c r="M27">
        <v>7.23</v>
      </c>
      <c r="N27" s="135">
        <v>6.61</v>
      </c>
      <c r="O27" s="135">
        <v>4.57</v>
      </c>
      <c r="P27" s="135">
        <v>0.96</v>
      </c>
      <c r="Q27">
        <v>6.15</v>
      </c>
      <c r="R27">
        <v>5.72</v>
      </c>
      <c r="S27">
        <v>6.27</v>
      </c>
      <c r="T27">
        <v>104.88</v>
      </c>
      <c r="U27">
        <v>34.96</v>
      </c>
      <c r="V27">
        <v>34.96</v>
      </c>
      <c r="W27">
        <v>0.87</v>
      </c>
      <c r="X27">
        <v>0.17</v>
      </c>
      <c r="Y27">
        <v>0.06</v>
      </c>
      <c r="Z27">
        <v>0</v>
      </c>
      <c r="AA27">
        <v>0.55000000000000004</v>
      </c>
      <c r="AB27">
        <v>0.27</v>
      </c>
    </row>
    <row r="28" spans="1:28">
      <c r="A28" t="s">
        <v>70</v>
      </c>
      <c r="B28" s="75">
        <v>261.58999999999997</v>
      </c>
      <c r="C28" s="75">
        <v>67.67</v>
      </c>
      <c r="D28" s="135">
        <f t="shared" si="0"/>
        <v>26.35</v>
      </c>
      <c r="E28" s="75"/>
      <c r="F28" s="78">
        <v>0</v>
      </c>
      <c r="G28" s="78">
        <v>0</v>
      </c>
      <c r="H28" s="78">
        <v>0</v>
      </c>
      <c r="I28">
        <v>58.21</v>
      </c>
      <c r="J28">
        <v>133.4</v>
      </c>
      <c r="K28">
        <v>91.31</v>
      </c>
      <c r="L28">
        <v>5.56</v>
      </c>
      <c r="M28">
        <v>6.77</v>
      </c>
      <c r="N28" s="135">
        <v>13.01</v>
      </c>
      <c r="O28" s="135">
        <v>7.72</v>
      </c>
      <c r="P28" s="135">
        <v>5.62</v>
      </c>
      <c r="Q28">
        <v>6.15</v>
      </c>
      <c r="R28">
        <v>10.06</v>
      </c>
      <c r="S28">
        <v>6.27</v>
      </c>
      <c r="T28">
        <v>106.19</v>
      </c>
      <c r="U28">
        <v>35.4</v>
      </c>
      <c r="V28">
        <v>35.39</v>
      </c>
      <c r="W28">
        <v>3.57</v>
      </c>
      <c r="X28">
        <v>0.71</v>
      </c>
      <c r="Y28">
        <v>0.99</v>
      </c>
      <c r="Z28">
        <v>0</v>
      </c>
      <c r="AA28">
        <v>1.67</v>
      </c>
      <c r="AB28">
        <v>0.83</v>
      </c>
    </row>
    <row r="29" spans="1:28">
      <c r="A29" t="s">
        <v>71</v>
      </c>
      <c r="B29" s="75">
        <v>261.58999999999997</v>
      </c>
      <c r="C29" s="75">
        <v>67.67</v>
      </c>
      <c r="D29" s="135">
        <f t="shared" si="0"/>
        <v>45.99</v>
      </c>
      <c r="E29" s="75"/>
      <c r="F29" s="78">
        <v>0.19</v>
      </c>
      <c r="G29" s="78">
        <v>0.19</v>
      </c>
      <c r="H29" s="78">
        <v>0.19</v>
      </c>
      <c r="I29">
        <v>58.21</v>
      </c>
      <c r="J29">
        <v>133.4</v>
      </c>
      <c r="K29">
        <v>91.31</v>
      </c>
      <c r="L29">
        <v>5.56</v>
      </c>
      <c r="M29">
        <v>2.99</v>
      </c>
      <c r="N29" s="135">
        <v>19.309999999999999</v>
      </c>
      <c r="O29" s="135">
        <v>14.12</v>
      </c>
      <c r="P29" s="135">
        <v>12.56</v>
      </c>
      <c r="Q29">
        <v>6.15</v>
      </c>
      <c r="R29">
        <v>15.5</v>
      </c>
      <c r="S29">
        <v>6.27</v>
      </c>
      <c r="T29">
        <v>96.8</v>
      </c>
      <c r="U29">
        <v>32.270000000000003</v>
      </c>
      <c r="V29">
        <v>32.26</v>
      </c>
      <c r="W29">
        <v>8.73</v>
      </c>
      <c r="X29">
        <v>1.74</v>
      </c>
      <c r="Y29">
        <v>2.56</v>
      </c>
      <c r="Z29">
        <v>0</v>
      </c>
      <c r="AA29">
        <v>3.31</v>
      </c>
      <c r="AB29">
        <v>1.66</v>
      </c>
    </row>
    <row r="30" spans="1:28">
      <c r="A30" t="s">
        <v>72</v>
      </c>
      <c r="B30" s="75">
        <v>261.58999999999997</v>
      </c>
      <c r="C30" s="75">
        <v>67.67</v>
      </c>
      <c r="D30" s="135">
        <f t="shared" si="0"/>
        <v>65</v>
      </c>
      <c r="E30" s="75"/>
      <c r="F30" s="78">
        <v>0.27</v>
      </c>
      <c r="G30" s="78">
        <v>0.27</v>
      </c>
      <c r="H30" s="78">
        <v>0.28000000000000003</v>
      </c>
      <c r="I30">
        <v>58.21</v>
      </c>
      <c r="J30">
        <v>133.4</v>
      </c>
      <c r="K30">
        <v>91.31</v>
      </c>
      <c r="L30">
        <v>5.56</v>
      </c>
      <c r="M30">
        <v>3.25</v>
      </c>
      <c r="N30" s="135">
        <v>21.66</v>
      </c>
      <c r="O30" s="135">
        <v>21.67</v>
      </c>
      <c r="P30" s="135">
        <v>21.67</v>
      </c>
      <c r="Q30">
        <v>6.15</v>
      </c>
      <c r="R30">
        <v>21.78</v>
      </c>
      <c r="S30">
        <v>6.27</v>
      </c>
      <c r="T30">
        <v>95.38</v>
      </c>
      <c r="U30">
        <v>31.79</v>
      </c>
      <c r="V30">
        <v>31.79</v>
      </c>
      <c r="W30">
        <v>16.27</v>
      </c>
      <c r="X30">
        <v>3.25</v>
      </c>
      <c r="Y30">
        <v>3.97</v>
      </c>
      <c r="Z30">
        <v>0</v>
      </c>
      <c r="AA30">
        <v>5.87</v>
      </c>
      <c r="AB30">
        <v>2.93</v>
      </c>
    </row>
    <row r="31" spans="1:28">
      <c r="A31" t="s">
        <v>73</v>
      </c>
      <c r="B31" s="75">
        <v>261.58999999999997</v>
      </c>
      <c r="C31" s="75">
        <v>67.67</v>
      </c>
      <c r="D31" s="135">
        <f t="shared" si="0"/>
        <v>74.800000000000011</v>
      </c>
      <c r="E31" s="75"/>
      <c r="F31" s="78">
        <v>1.04</v>
      </c>
      <c r="G31" s="78">
        <v>1.04</v>
      </c>
      <c r="H31" s="78">
        <v>1.07</v>
      </c>
      <c r="I31">
        <v>58.21</v>
      </c>
      <c r="J31">
        <v>133.4</v>
      </c>
      <c r="K31">
        <v>91.31</v>
      </c>
      <c r="L31">
        <v>5.44</v>
      </c>
      <c r="M31">
        <v>3.43</v>
      </c>
      <c r="N31" s="135">
        <v>24.94</v>
      </c>
      <c r="O31" s="135">
        <v>24.93</v>
      </c>
      <c r="P31" s="135">
        <v>24.93</v>
      </c>
      <c r="Q31">
        <v>5.84</v>
      </c>
      <c r="R31">
        <v>28.83</v>
      </c>
      <c r="S31">
        <v>6.04</v>
      </c>
      <c r="T31">
        <v>96.73</v>
      </c>
      <c r="U31">
        <v>32.24</v>
      </c>
      <c r="V31">
        <v>32.24</v>
      </c>
      <c r="W31">
        <v>26.32</v>
      </c>
      <c r="X31">
        <v>5.26</v>
      </c>
      <c r="Y31">
        <v>6.69</v>
      </c>
      <c r="Z31">
        <v>2.87</v>
      </c>
      <c r="AA31">
        <v>9.08</v>
      </c>
      <c r="AB31">
        <v>4.54</v>
      </c>
    </row>
    <row r="32" spans="1:28">
      <c r="A32" t="s">
        <v>74</v>
      </c>
      <c r="B32" s="75">
        <v>261.58999999999997</v>
      </c>
      <c r="C32" s="75">
        <v>67.67</v>
      </c>
      <c r="D32" s="135">
        <f t="shared" si="0"/>
        <v>79.949999999999989</v>
      </c>
      <c r="E32" s="75"/>
      <c r="F32" s="78">
        <v>1.87</v>
      </c>
      <c r="G32" s="78">
        <v>1.87</v>
      </c>
      <c r="H32" s="78">
        <v>1.91</v>
      </c>
      <c r="I32">
        <v>58.21</v>
      </c>
      <c r="J32">
        <v>133.4</v>
      </c>
      <c r="K32">
        <v>91.31</v>
      </c>
      <c r="L32">
        <v>5.44</v>
      </c>
      <c r="M32">
        <v>2.0499999999999998</v>
      </c>
      <c r="N32" s="135">
        <v>26.65</v>
      </c>
      <c r="O32" s="135">
        <v>26.65</v>
      </c>
      <c r="P32" s="135">
        <v>26.65</v>
      </c>
      <c r="Q32">
        <v>5.84</v>
      </c>
      <c r="R32">
        <v>36.57</v>
      </c>
      <c r="S32">
        <v>6.04</v>
      </c>
      <c r="T32">
        <v>96.34</v>
      </c>
      <c r="U32">
        <v>32.11</v>
      </c>
      <c r="V32">
        <v>32.11</v>
      </c>
      <c r="W32">
        <v>39</v>
      </c>
      <c r="X32">
        <v>7.8</v>
      </c>
      <c r="Y32">
        <v>10.16</v>
      </c>
      <c r="Z32">
        <v>6.31</v>
      </c>
      <c r="AA32">
        <v>12.9</v>
      </c>
      <c r="AB32">
        <v>6.45</v>
      </c>
    </row>
    <row r="33" spans="1:28">
      <c r="A33" t="s">
        <v>75</v>
      </c>
      <c r="B33" s="75">
        <v>261.58999999999997</v>
      </c>
      <c r="C33" s="75">
        <v>67.67</v>
      </c>
      <c r="D33" s="135">
        <f t="shared" si="0"/>
        <v>79.949999999999989</v>
      </c>
      <c r="E33" s="75"/>
      <c r="F33" s="78">
        <v>2.67</v>
      </c>
      <c r="G33" s="78">
        <v>2.67</v>
      </c>
      <c r="H33" s="78">
        <v>2.73</v>
      </c>
      <c r="I33">
        <v>58.21</v>
      </c>
      <c r="J33">
        <v>133.4</v>
      </c>
      <c r="K33">
        <v>91.31</v>
      </c>
      <c r="L33">
        <v>5.44</v>
      </c>
      <c r="M33">
        <v>2.02</v>
      </c>
      <c r="N33" s="135">
        <v>26.65</v>
      </c>
      <c r="O33" s="135">
        <v>26.65</v>
      </c>
      <c r="P33" s="135">
        <v>26.65</v>
      </c>
      <c r="Q33">
        <v>5.84</v>
      </c>
      <c r="R33">
        <v>44.68</v>
      </c>
      <c r="S33">
        <v>6.04</v>
      </c>
      <c r="T33">
        <v>93.29</v>
      </c>
      <c r="U33">
        <v>31.1</v>
      </c>
      <c r="V33">
        <v>31.08</v>
      </c>
      <c r="W33">
        <v>54.2</v>
      </c>
      <c r="X33">
        <v>10.84</v>
      </c>
      <c r="Y33">
        <v>13.94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261.58999999999997</v>
      </c>
      <c r="C34" s="75">
        <v>67.67</v>
      </c>
      <c r="D34" s="135">
        <f t="shared" si="0"/>
        <v>79.949999999999989</v>
      </c>
      <c r="E34" s="75"/>
      <c r="F34" s="78">
        <v>3.75</v>
      </c>
      <c r="G34" s="78">
        <v>3.75</v>
      </c>
      <c r="H34" s="78">
        <v>3.85</v>
      </c>
      <c r="I34">
        <v>58.21</v>
      </c>
      <c r="J34">
        <v>133.4</v>
      </c>
      <c r="K34">
        <v>91.31</v>
      </c>
      <c r="L34">
        <v>5.44</v>
      </c>
      <c r="M34">
        <v>2.4</v>
      </c>
      <c r="N34" s="135">
        <v>26.65</v>
      </c>
      <c r="O34" s="135">
        <v>26.65</v>
      </c>
      <c r="P34" s="135">
        <v>26.65</v>
      </c>
      <c r="Q34">
        <v>5.84</v>
      </c>
      <c r="R34">
        <v>53.22</v>
      </c>
      <c r="S34">
        <v>6.04</v>
      </c>
      <c r="T34">
        <v>98.56</v>
      </c>
      <c r="U34">
        <v>32.85</v>
      </c>
      <c r="V34">
        <v>32.86</v>
      </c>
      <c r="W34">
        <v>71.099999999999994</v>
      </c>
      <c r="X34">
        <v>14.22</v>
      </c>
      <c r="Y34">
        <v>18.170000000000002</v>
      </c>
      <c r="Z34">
        <v>13.5</v>
      </c>
      <c r="AA34">
        <v>28.67</v>
      </c>
      <c r="AB34">
        <v>14.33</v>
      </c>
    </row>
    <row r="35" spans="1:28">
      <c r="A35" t="s">
        <v>77</v>
      </c>
      <c r="B35" s="75">
        <v>261.58999999999997</v>
      </c>
      <c r="C35" s="75">
        <v>67.67</v>
      </c>
      <c r="D35" s="135">
        <f t="shared" si="0"/>
        <v>80.449999999999989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58.21</v>
      </c>
      <c r="J35">
        <v>133.4</v>
      </c>
      <c r="K35">
        <v>91.31</v>
      </c>
      <c r="L35">
        <v>5.44</v>
      </c>
      <c r="M35">
        <v>2.34</v>
      </c>
      <c r="N35" s="135">
        <v>26.81</v>
      </c>
      <c r="O35" s="135">
        <v>26.82</v>
      </c>
      <c r="P35" s="135">
        <v>26.82</v>
      </c>
      <c r="Q35">
        <v>5.84</v>
      </c>
      <c r="R35">
        <v>61.51</v>
      </c>
      <c r="S35">
        <v>5.86</v>
      </c>
      <c r="T35">
        <v>99.26</v>
      </c>
      <c r="U35">
        <v>33.090000000000003</v>
      </c>
      <c r="V35">
        <v>33.08</v>
      </c>
      <c r="W35">
        <v>89</v>
      </c>
      <c r="X35">
        <v>17.8</v>
      </c>
      <c r="Y35">
        <v>23.65</v>
      </c>
      <c r="Z35">
        <v>17.38</v>
      </c>
      <c r="AA35">
        <v>33.340000000000003</v>
      </c>
      <c r="AB35">
        <v>16.670000000000002</v>
      </c>
    </row>
    <row r="36" spans="1:28">
      <c r="A36" t="s">
        <v>78</v>
      </c>
      <c r="B36" s="75">
        <v>261.58999999999997</v>
      </c>
      <c r="C36" s="75">
        <v>67.67</v>
      </c>
      <c r="D36" s="135">
        <f t="shared" si="0"/>
        <v>80.449999999999989</v>
      </c>
      <c r="E36" s="75"/>
      <c r="F36" s="78">
        <v>5.82</v>
      </c>
      <c r="G36" s="78">
        <v>5.82</v>
      </c>
      <c r="H36" s="78">
        <v>5.97</v>
      </c>
      <c r="I36">
        <v>58.21</v>
      </c>
      <c r="J36">
        <v>133.4</v>
      </c>
      <c r="K36">
        <v>91.31</v>
      </c>
      <c r="L36">
        <v>5.44</v>
      </c>
      <c r="M36">
        <v>2.2000000000000002</v>
      </c>
      <c r="N36" s="135">
        <v>26.81</v>
      </c>
      <c r="O36" s="135">
        <v>26.82</v>
      </c>
      <c r="P36" s="135">
        <v>26.82</v>
      </c>
      <c r="Q36">
        <v>5.84</v>
      </c>
      <c r="R36">
        <v>69.569999999999993</v>
      </c>
      <c r="S36">
        <v>5.86</v>
      </c>
      <c r="T36">
        <v>99.76</v>
      </c>
      <c r="U36">
        <v>33.25</v>
      </c>
      <c r="V36">
        <v>33.26</v>
      </c>
      <c r="W36">
        <v>107.2</v>
      </c>
      <c r="X36">
        <v>21.44</v>
      </c>
      <c r="Y36">
        <v>27.85</v>
      </c>
      <c r="Z36">
        <v>20.77</v>
      </c>
      <c r="AA36">
        <v>38</v>
      </c>
      <c r="AB36">
        <v>19</v>
      </c>
    </row>
    <row r="37" spans="1:28">
      <c r="A37" t="s">
        <v>79</v>
      </c>
      <c r="B37" s="75">
        <v>261.58999999999997</v>
      </c>
      <c r="C37" s="75">
        <v>67.67</v>
      </c>
      <c r="D37" s="135">
        <f t="shared" si="0"/>
        <v>80.449999999999989</v>
      </c>
      <c r="E37" s="75"/>
      <c r="F37" s="78">
        <v>6.89</v>
      </c>
      <c r="G37" s="78">
        <v>6.89</v>
      </c>
      <c r="H37" s="78">
        <v>7.07</v>
      </c>
      <c r="I37">
        <v>58.21</v>
      </c>
      <c r="J37">
        <v>133.4</v>
      </c>
      <c r="K37">
        <v>91.31</v>
      </c>
      <c r="L37">
        <v>5.44</v>
      </c>
      <c r="M37">
        <v>1.83</v>
      </c>
      <c r="N37" s="135">
        <v>26.81</v>
      </c>
      <c r="O37" s="135">
        <v>26.82</v>
      </c>
      <c r="P37" s="135">
        <v>26.82</v>
      </c>
      <c r="Q37">
        <v>5.84</v>
      </c>
      <c r="R37">
        <v>77.44</v>
      </c>
      <c r="S37">
        <v>5.58</v>
      </c>
      <c r="T37">
        <v>101.23</v>
      </c>
      <c r="U37">
        <v>33.74</v>
      </c>
      <c r="V37">
        <v>33.74</v>
      </c>
      <c r="W37">
        <v>125.18</v>
      </c>
      <c r="X37">
        <v>25.03</v>
      </c>
      <c r="Y37">
        <v>32.700000000000003</v>
      </c>
      <c r="Z37">
        <v>23.86</v>
      </c>
      <c r="AA37">
        <v>45.34</v>
      </c>
      <c r="AB37">
        <v>22.66</v>
      </c>
    </row>
    <row r="38" spans="1:28">
      <c r="A38" t="s">
        <v>80</v>
      </c>
      <c r="B38" s="75">
        <v>261.58999999999997</v>
      </c>
      <c r="C38" s="75">
        <v>67.67</v>
      </c>
      <c r="D38" s="135">
        <f t="shared" si="0"/>
        <v>80.449999999999989</v>
      </c>
      <c r="E38" s="75"/>
      <c r="F38" s="78">
        <v>8.18</v>
      </c>
      <c r="G38" s="78">
        <v>8.18</v>
      </c>
      <c r="H38" s="78">
        <v>8.39</v>
      </c>
      <c r="I38">
        <v>58.21</v>
      </c>
      <c r="J38">
        <v>133.4</v>
      </c>
      <c r="K38">
        <v>91.31</v>
      </c>
      <c r="L38">
        <v>5.44</v>
      </c>
      <c r="M38">
        <v>1.48</v>
      </c>
      <c r="N38" s="135">
        <v>26.81</v>
      </c>
      <c r="O38" s="135">
        <v>26.82</v>
      </c>
      <c r="P38" s="135">
        <v>26.82</v>
      </c>
      <c r="Q38">
        <v>5.84</v>
      </c>
      <c r="R38">
        <v>85.04</v>
      </c>
      <c r="S38">
        <v>5.58</v>
      </c>
      <c r="T38">
        <v>102.73</v>
      </c>
      <c r="U38">
        <v>34.24</v>
      </c>
      <c r="V38">
        <v>34.24</v>
      </c>
      <c r="W38">
        <v>142.56</v>
      </c>
      <c r="X38">
        <v>28.51</v>
      </c>
      <c r="Y38">
        <v>38.75</v>
      </c>
      <c r="Z38">
        <v>26.51</v>
      </c>
      <c r="AA38">
        <v>50.67</v>
      </c>
      <c r="AB38">
        <v>25.33</v>
      </c>
    </row>
    <row r="39" spans="1:28">
      <c r="A39" t="s">
        <v>81</v>
      </c>
      <c r="B39" s="75">
        <v>261.58999999999997</v>
      </c>
      <c r="C39" s="75">
        <v>67.67</v>
      </c>
      <c r="D39" s="135">
        <f t="shared" si="0"/>
        <v>80.449999999999989</v>
      </c>
      <c r="E39" s="75"/>
      <c r="F39" s="78">
        <v>9.11</v>
      </c>
      <c r="G39" s="78">
        <v>9.11</v>
      </c>
      <c r="H39" s="78">
        <v>9.33</v>
      </c>
      <c r="I39">
        <v>58.21</v>
      </c>
      <c r="J39">
        <v>133.4</v>
      </c>
      <c r="K39">
        <v>91.31</v>
      </c>
      <c r="L39">
        <v>5.44</v>
      </c>
      <c r="M39">
        <v>1.38</v>
      </c>
      <c r="N39" s="135">
        <v>26.81</v>
      </c>
      <c r="O39" s="135">
        <v>26.82</v>
      </c>
      <c r="P39" s="135">
        <v>26.82</v>
      </c>
      <c r="Q39">
        <v>5.84</v>
      </c>
      <c r="R39">
        <v>92.48</v>
      </c>
      <c r="S39">
        <v>5.48</v>
      </c>
      <c r="T39">
        <v>108.14</v>
      </c>
      <c r="U39">
        <v>36.049999999999997</v>
      </c>
      <c r="V39">
        <v>36.03</v>
      </c>
      <c r="W39">
        <v>159.22</v>
      </c>
      <c r="X39">
        <v>31.84</v>
      </c>
      <c r="Y39">
        <v>43.12</v>
      </c>
      <c r="Z39">
        <v>29.76</v>
      </c>
      <c r="AA39">
        <v>60</v>
      </c>
      <c r="AB39">
        <v>30</v>
      </c>
    </row>
    <row r="40" spans="1:28">
      <c r="A40" t="s">
        <v>82</v>
      </c>
      <c r="B40" s="75">
        <v>261.58999999999997</v>
      </c>
      <c r="C40" s="75">
        <v>67.67</v>
      </c>
      <c r="D40" s="135">
        <f t="shared" si="0"/>
        <v>80.449999999999989</v>
      </c>
      <c r="E40" s="75"/>
      <c r="F40" s="78">
        <v>10.119999999999999</v>
      </c>
      <c r="G40" s="78">
        <v>10.119999999999999</v>
      </c>
      <c r="H40" s="78">
        <v>10.37</v>
      </c>
      <c r="I40">
        <v>58.21</v>
      </c>
      <c r="J40">
        <v>133.4</v>
      </c>
      <c r="K40">
        <v>91.31</v>
      </c>
      <c r="L40">
        <v>5.44</v>
      </c>
      <c r="M40">
        <v>1.25</v>
      </c>
      <c r="N40" s="135">
        <v>26.81</v>
      </c>
      <c r="O40" s="135">
        <v>26.82</v>
      </c>
      <c r="P40" s="135">
        <v>26.82</v>
      </c>
      <c r="Q40">
        <v>5.84</v>
      </c>
      <c r="R40">
        <v>99.35</v>
      </c>
      <c r="S40">
        <v>5.48</v>
      </c>
      <c r="T40">
        <v>111.25</v>
      </c>
      <c r="U40">
        <v>37.08</v>
      </c>
      <c r="V40">
        <v>37.08</v>
      </c>
      <c r="W40">
        <v>175.13</v>
      </c>
      <c r="X40">
        <v>35.020000000000003</v>
      </c>
      <c r="Y40">
        <v>47.2</v>
      </c>
      <c r="Z40">
        <v>32.24</v>
      </c>
      <c r="AA40">
        <v>65.34</v>
      </c>
      <c r="AB40">
        <v>32.659999999999997</v>
      </c>
    </row>
    <row r="41" spans="1:28">
      <c r="A41" t="s">
        <v>83</v>
      </c>
      <c r="B41" s="75">
        <v>261.58999999999997</v>
      </c>
      <c r="C41" s="75">
        <v>67.67</v>
      </c>
      <c r="D41" s="135">
        <f t="shared" si="0"/>
        <v>80.449999999999989</v>
      </c>
      <c r="E41" s="75"/>
      <c r="F41" s="78">
        <v>11.08</v>
      </c>
      <c r="G41" s="78">
        <v>11.08</v>
      </c>
      <c r="H41" s="78">
        <v>11.35</v>
      </c>
      <c r="I41">
        <v>58.21</v>
      </c>
      <c r="J41">
        <v>133.4</v>
      </c>
      <c r="K41">
        <v>91.31</v>
      </c>
      <c r="L41">
        <v>5.44</v>
      </c>
      <c r="M41">
        <v>1.18</v>
      </c>
      <c r="N41" s="135">
        <v>26.81</v>
      </c>
      <c r="O41" s="135">
        <v>26.82</v>
      </c>
      <c r="P41" s="135">
        <v>26.82</v>
      </c>
      <c r="Q41">
        <v>5.84</v>
      </c>
      <c r="R41">
        <v>105.21</v>
      </c>
      <c r="S41">
        <v>5.48</v>
      </c>
      <c r="T41">
        <v>111.49</v>
      </c>
      <c r="U41">
        <v>37.159999999999997</v>
      </c>
      <c r="V41">
        <v>37.17</v>
      </c>
      <c r="W41">
        <v>190.03</v>
      </c>
      <c r="X41">
        <v>38.01</v>
      </c>
      <c r="Y41">
        <v>51.18</v>
      </c>
      <c r="Z41">
        <v>34.51</v>
      </c>
      <c r="AA41">
        <v>74.66</v>
      </c>
      <c r="AB41">
        <v>37.340000000000003</v>
      </c>
    </row>
    <row r="42" spans="1:28">
      <c r="A42" t="s">
        <v>84</v>
      </c>
      <c r="B42" s="75">
        <v>261.58999999999997</v>
      </c>
      <c r="C42" s="75">
        <v>67.67</v>
      </c>
      <c r="D42" s="135">
        <f t="shared" si="0"/>
        <v>80.449999999999989</v>
      </c>
      <c r="E42" s="75"/>
      <c r="F42" s="78">
        <v>12.06</v>
      </c>
      <c r="G42" s="78">
        <v>12.06</v>
      </c>
      <c r="H42" s="78">
        <v>12.36</v>
      </c>
      <c r="I42">
        <v>58.21</v>
      </c>
      <c r="J42">
        <v>133.4</v>
      </c>
      <c r="K42">
        <v>91.31</v>
      </c>
      <c r="L42">
        <v>5.44</v>
      </c>
      <c r="M42">
        <v>1</v>
      </c>
      <c r="N42" s="135">
        <v>26.81</v>
      </c>
      <c r="O42" s="135">
        <v>26.82</v>
      </c>
      <c r="P42" s="135">
        <v>26.82</v>
      </c>
      <c r="Q42">
        <v>5.84</v>
      </c>
      <c r="R42">
        <v>110.69</v>
      </c>
      <c r="S42">
        <v>5.48</v>
      </c>
      <c r="T42">
        <v>115.34</v>
      </c>
      <c r="U42">
        <v>38.450000000000003</v>
      </c>
      <c r="V42">
        <v>38.44</v>
      </c>
      <c r="W42">
        <v>203.65</v>
      </c>
      <c r="X42">
        <v>40.729999999999997</v>
      </c>
      <c r="Y42">
        <v>54.8</v>
      </c>
      <c r="Z42">
        <v>36.46</v>
      </c>
      <c r="AA42">
        <v>81.33</v>
      </c>
      <c r="AB42">
        <v>40.67</v>
      </c>
    </row>
    <row r="43" spans="1:28">
      <c r="A43" t="s">
        <v>85</v>
      </c>
      <c r="B43" s="75">
        <v>261.58999999999997</v>
      </c>
      <c r="C43" s="75">
        <v>67.67</v>
      </c>
      <c r="D43" s="135">
        <f t="shared" si="0"/>
        <v>80.449999999999989</v>
      </c>
      <c r="E43" s="75"/>
      <c r="F43" s="78">
        <v>12.94</v>
      </c>
      <c r="G43" s="78">
        <v>12.94</v>
      </c>
      <c r="H43" s="78">
        <v>13.27</v>
      </c>
      <c r="I43">
        <v>58.21</v>
      </c>
      <c r="J43">
        <v>133.4</v>
      </c>
      <c r="K43">
        <v>91.31</v>
      </c>
      <c r="L43">
        <v>5.21</v>
      </c>
      <c r="M43">
        <v>1</v>
      </c>
      <c r="N43" s="135">
        <v>26.81</v>
      </c>
      <c r="O43" s="135">
        <v>26.82</v>
      </c>
      <c r="P43" s="135">
        <v>26.82</v>
      </c>
      <c r="Q43">
        <v>5.62</v>
      </c>
      <c r="R43">
        <v>115.54</v>
      </c>
      <c r="S43">
        <v>5.3</v>
      </c>
      <c r="T43">
        <v>117.87</v>
      </c>
      <c r="U43">
        <v>39.29</v>
      </c>
      <c r="V43">
        <v>39.29</v>
      </c>
      <c r="W43">
        <v>215.83</v>
      </c>
      <c r="X43">
        <v>43.16</v>
      </c>
      <c r="Y43">
        <v>58.15</v>
      </c>
      <c r="Z43">
        <v>38.450000000000003</v>
      </c>
      <c r="AA43">
        <v>86.66</v>
      </c>
      <c r="AB43">
        <v>43.34</v>
      </c>
    </row>
    <row r="44" spans="1:28">
      <c r="A44" t="s">
        <v>86</v>
      </c>
      <c r="B44" s="75">
        <v>261.58999999999997</v>
      </c>
      <c r="C44" s="75">
        <v>67.67</v>
      </c>
      <c r="D44" s="135">
        <f t="shared" si="0"/>
        <v>80.449999999999989</v>
      </c>
      <c r="E44" s="75"/>
      <c r="F44" s="78">
        <v>13.67</v>
      </c>
      <c r="G44" s="78">
        <v>13.67</v>
      </c>
      <c r="H44" s="78">
        <v>14.02</v>
      </c>
      <c r="I44">
        <v>58.21</v>
      </c>
      <c r="J44">
        <v>133.4</v>
      </c>
      <c r="K44">
        <v>91.31</v>
      </c>
      <c r="L44">
        <v>5.21</v>
      </c>
      <c r="M44">
        <v>1</v>
      </c>
      <c r="N44" s="135">
        <v>26.81</v>
      </c>
      <c r="O44" s="135">
        <v>26.82</v>
      </c>
      <c r="P44" s="135">
        <v>26.82</v>
      </c>
      <c r="Q44">
        <v>5.62</v>
      </c>
      <c r="R44">
        <v>118.92</v>
      </c>
      <c r="S44">
        <v>5.3</v>
      </c>
      <c r="T44">
        <v>119.14</v>
      </c>
      <c r="U44">
        <v>39.71</v>
      </c>
      <c r="V44">
        <v>39.71</v>
      </c>
      <c r="W44">
        <v>224.86</v>
      </c>
      <c r="X44">
        <v>44.97</v>
      </c>
      <c r="Y44">
        <v>63.69</v>
      </c>
      <c r="Z44">
        <v>40.22</v>
      </c>
      <c r="AA44">
        <v>93.32</v>
      </c>
      <c r="AB44">
        <v>46.68</v>
      </c>
    </row>
    <row r="45" spans="1:28">
      <c r="A45" t="s">
        <v>87</v>
      </c>
      <c r="B45" s="75">
        <v>261.58999999999997</v>
      </c>
      <c r="C45" s="75">
        <v>67.67</v>
      </c>
      <c r="D45" s="135">
        <f t="shared" si="0"/>
        <v>80.449999999999989</v>
      </c>
      <c r="E45" s="75"/>
      <c r="F45" s="78">
        <v>14.46</v>
      </c>
      <c r="G45" s="78">
        <v>14.46</v>
      </c>
      <c r="H45" s="78">
        <v>14.81</v>
      </c>
      <c r="I45">
        <v>58.21</v>
      </c>
      <c r="J45">
        <v>133.4</v>
      </c>
      <c r="K45">
        <v>91.31</v>
      </c>
      <c r="L45">
        <v>5.21</v>
      </c>
      <c r="M45">
        <v>1</v>
      </c>
      <c r="N45" s="135">
        <v>26.81</v>
      </c>
      <c r="O45" s="135">
        <v>26.82</v>
      </c>
      <c r="P45" s="135">
        <v>26.82</v>
      </c>
      <c r="Q45">
        <v>5.62</v>
      </c>
      <c r="R45">
        <v>121.86</v>
      </c>
      <c r="S45">
        <v>5.3</v>
      </c>
      <c r="T45">
        <v>120.13</v>
      </c>
      <c r="U45">
        <v>40.04</v>
      </c>
      <c r="V45">
        <v>40.04</v>
      </c>
      <c r="W45">
        <v>230.65</v>
      </c>
      <c r="X45">
        <v>46.13</v>
      </c>
      <c r="Y45">
        <v>66.400000000000006</v>
      </c>
      <c r="Z45">
        <v>41.85</v>
      </c>
      <c r="AA45">
        <v>94.66</v>
      </c>
      <c r="AB45">
        <v>47.34</v>
      </c>
    </row>
    <row r="46" spans="1:28">
      <c r="A46" t="s">
        <v>88</v>
      </c>
      <c r="B46" s="75">
        <v>261.58999999999997</v>
      </c>
      <c r="C46" s="75">
        <v>67.67</v>
      </c>
      <c r="D46" s="135">
        <f t="shared" si="0"/>
        <v>80.449999999999989</v>
      </c>
      <c r="E46" s="75"/>
      <c r="F46" s="78">
        <v>15.06</v>
      </c>
      <c r="G46" s="78">
        <v>15.06</v>
      </c>
      <c r="H46" s="78">
        <v>15.44</v>
      </c>
      <c r="I46">
        <v>58.21</v>
      </c>
      <c r="J46">
        <v>133.4</v>
      </c>
      <c r="K46">
        <v>91.31</v>
      </c>
      <c r="L46">
        <v>5.21</v>
      </c>
      <c r="M46">
        <v>1</v>
      </c>
      <c r="N46" s="135">
        <v>26.81</v>
      </c>
      <c r="O46" s="135">
        <v>26.82</v>
      </c>
      <c r="P46" s="135">
        <v>26.82</v>
      </c>
      <c r="Q46">
        <v>5.62</v>
      </c>
      <c r="R46">
        <v>123.79</v>
      </c>
      <c r="S46">
        <v>5.3</v>
      </c>
      <c r="T46">
        <v>120.78</v>
      </c>
      <c r="U46">
        <v>40.26</v>
      </c>
      <c r="V46">
        <v>40.26</v>
      </c>
      <c r="W46">
        <v>233.14</v>
      </c>
      <c r="X46">
        <v>46.63</v>
      </c>
      <c r="Y46">
        <v>68.81</v>
      </c>
      <c r="Z46">
        <v>43.31</v>
      </c>
      <c r="AA46">
        <v>96.66</v>
      </c>
      <c r="AB46">
        <v>48.34</v>
      </c>
    </row>
    <row r="47" spans="1:28">
      <c r="A47" t="s">
        <v>89</v>
      </c>
      <c r="B47" s="75">
        <v>261.58999999999997</v>
      </c>
      <c r="C47" s="75">
        <v>67.67</v>
      </c>
      <c r="D47" s="135">
        <f t="shared" si="0"/>
        <v>80.449999999999989</v>
      </c>
      <c r="E47" s="75"/>
      <c r="F47" s="78">
        <v>15.53</v>
      </c>
      <c r="G47" s="78">
        <v>15.53</v>
      </c>
      <c r="H47" s="78">
        <v>15.92</v>
      </c>
      <c r="I47">
        <v>58.21</v>
      </c>
      <c r="J47">
        <v>133.4</v>
      </c>
      <c r="K47">
        <v>91.31</v>
      </c>
      <c r="L47">
        <v>5.21</v>
      </c>
      <c r="M47">
        <v>1.04</v>
      </c>
      <c r="N47" s="135">
        <v>26.81</v>
      </c>
      <c r="O47" s="135">
        <v>26.82</v>
      </c>
      <c r="P47" s="135">
        <v>26.82</v>
      </c>
      <c r="Q47">
        <v>5.62</v>
      </c>
      <c r="R47">
        <v>125.73</v>
      </c>
      <c r="S47">
        <v>5.1100000000000003</v>
      </c>
      <c r="T47">
        <v>117.93</v>
      </c>
      <c r="U47">
        <v>39.31</v>
      </c>
      <c r="V47">
        <v>39.299999999999997</v>
      </c>
      <c r="W47">
        <v>234.08</v>
      </c>
      <c r="X47">
        <v>46.82</v>
      </c>
      <c r="Y47">
        <v>70.73</v>
      </c>
      <c r="Z47">
        <v>44.46</v>
      </c>
      <c r="AA47">
        <v>96.66</v>
      </c>
      <c r="AB47">
        <v>48.34</v>
      </c>
    </row>
    <row r="48" spans="1:28">
      <c r="A48" t="s">
        <v>90</v>
      </c>
      <c r="B48" s="75">
        <v>261.58999999999997</v>
      </c>
      <c r="C48" s="75">
        <v>67.67</v>
      </c>
      <c r="D48" s="135">
        <f t="shared" si="0"/>
        <v>80.449999999999989</v>
      </c>
      <c r="E48" s="75"/>
      <c r="F48" s="78">
        <v>15.96</v>
      </c>
      <c r="G48" s="78">
        <v>15.96</v>
      </c>
      <c r="H48" s="78">
        <v>16.37</v>
      </c>
      <c r="I48">
        <v>58.21</v>
      </c>
      <c r="J48">
        <v>133.4</v>
      </c>
      <c r="K48">
        <v>91.31</v>
      </c>
      <c r="L48">
        <v>5.21</v>
      </c>
      <c r="M48">
        <v>1.1599999999999999</v>
      </c>
      <c r="N48" s="135">
        <v>26.81</v>
      </c>
      <c r="O48" s="135">
        <v>26.82</v>
      </c>
      <c r="P48" s="135">
        <v>26.82</v>
      </c>
      <c r="Q48">
        <v>5.62</v>
      </c>
      <c r="R48">
        <v>127.66</v>
      </c>
      <c r="S48">
        <v>5.1100000000000003</v>
      </c>
      <c r="T48">
        <v>119.78</v>
      </c>
      <c r="U48">
        <v>39.93</v>
      </c>
      <c r="V48">
        <v>39.92</v>
      </c>
      <c r="W48">
        <v>233.91</v>
      </c>
      <c r="X48">
        <v>46.78</v>
      </c>
      <c r="Y48">
        <v>71.91</v>
      </c>
      <c r="Z48">
        <v>45.04</v>
      </c>
      <c r="AA48">
        <v>96.66</v>
      </c>
      <c r="AB48">
        <v>48.34</v>
      </c>
    </row>
    <row r="49" spans="1:28">
      <c r="A49" t="s">
        <v>91</v>
      </c>
      <c r="B49" s="75">
        <v>261.58999999999997</v>
      </c>
      <c r="C49" s="75">
        <v>67.67</v>
      </c>
      <c r="D49" s="135">
        <f t="shared" si="0"/>
        <v>80.449999999999989</v>
      </c>
      <c r="E49" s="75"/>
      <c r="F49" s="78">
        <v>16.309999999999999</v>
      </c>
      <c r="G49" s="78">
        <v>16.309999999999999</v>
      </c>
      <c r="H49" s="78">
        <v>16.73</v>
      </c>
      <c r="I49">
        <v>58.21</v>
      </c>
      <c r="J49">
        <v>133.4</v>
      </c>
      <c r="K49">
        <v>91.31</v>
      </c>
      <c r="L49">
        <v>5.21</v>
      </c>
      <c r="M49">
        <v>1.29</v>
      </c>
      <c r="N49" s="135">
        <v>26.81</v>
      </c>
      <c r="O49" s="135">
        <v>26.82</v>
      </c>
      <c r="P49" s="135">
        <v>26.82</v>
      </c>
      <c r="Q49">
        <v>5.62</v>
      </c>
      <c r="R49">
        <v>129.11000000000001</v>
      </c>
      <c r="S49">
        <v>5.1100000000000003</v>
      </c>
      <c r="T49">
        <v>117.06</v>
      </c>
      <c r="U49">
        <v>39.020000000000003</v>
      </c>
      <c r="V49">
        <v>39.01</v>
      </c>
      <c r="W49">
        <v>233.44</v>
      </c>
      <c r="X49">
        <v>46.69</v>
      </c>
      <c r="Y49">
        <v>72.38</v>
      </c>
      <c r="Z49">
        <v>46.64</v>
      </c>
      <c r="AA49">
        <v>96.66</v>
      </c>
      <c r="AB49">
        <v>48.34</v>
      </c>
    </row>
    <row r="50" spans="1:28">
      <c r="A50" t="s">
        <v>92</v>
      </c>
      <c r="B50" s="75">
        <v>261.58999999999997</v>
      </c>
      <c r="C50" s="75">
        <v>67.67</v>
      </c>
      <c r="D50" s="135">
        <f t="shared" si="0"/>
        <v>80.449999999999989</v>
      </c>
      <c r="E50" s="75"/>
      <c r="F50" s="78">
        <v>16.62</v>
      </c>
      <c r="G50" s="78">
        <v>16.62</v>
      </c>
      <c r="H50" s="78">
        <v>17.04</v>
      </c>
      <c r="I50">
        <v>58.21</v>
      </c>
      <c r="J50">
        <v>133.4</v>
      </c>
      <c r="K50">
        <v>91.31</v>
      </c>
      <c r="L50">
        <v>5.21</v>
      </c>
      <c r="M50">
        <v>1.36</v>
      </c>
      <c r="N50" s="135">
        <v>26.81</v>
      </c>
      <c r="O50" s="135">
        <v>26.82</v>
      </c>
      <c r="P50" s="135">
        <v>26.82</v>
      </c>
      <c r="Q50">
        <v>5.62</v>
      </c>
      <c r="R50">
        <v>129.01</v>
      </c>
      <c r="S50">
        <v>5.1100000000000003</v>
      </c>
      <c r="T50">
        <v>118.08</v>
      </c>
      <c r="U50">
        <v>39.36</v>
      </c>
      <c r="V50">
        <v>39.36</v>
      </c>
      <c r="W50">
        <v>233.17</v>
      </c>
      <c r="X50">
        <v>46.63</v>
      </c>
      <c r="Y50">
        <v>72.58</v>
      </c>
      <c r="Z50">
        <v>46.3</v>
      </c>
      <c r="AA50">
        <v>96.66</v>
      </c>
      <c r="AB50">
        <v>48.34</v>
      </c>
    </row>
    <row r="51" spans="1:28">
      <c r="A51" t="s">
        <v>93</v>
      </c>
      <c r="B51" s="75">
        <v>261.58999999999997</v>
      </c>
      <c r="C51" s="75">
        <v>67.67</v>
      </c>
      <c r="D51" s="135">
        <f t="shared" si="0"/>
        <v>80.449999999999989</v>
      </c>
      <c r="E51" s="75"/>
      <c r="F51" s="78">
        <v>16.82</v>
      </c>
      <c r="G51" s="78">
        <v>16.82</v>
      </c>
      <c r="H51" s="78">
        <v>17.25</v>
      </c>
      <c r="I51">
        <v>58.21</v>
      </c>
      <c r="J51">
        <v>133.4</v>
      </c>
      <c r="K51">
        <v>91.31</v>
      </c>
      <c r="L51">
        <v>5.21</v>
      </c>
      <c r="M51">
        <v>1.31</v>
      </c>
      <c r="N51" s="135">
        <v>26.81</v>
      </c>
      <c r="O51" s="135">
        <v>26.82</v>
      </c>
      <c r="P51" s="135">
        <v>26.82</v>
      </c>
      <c r="Q51">
        <v>5.62</v>
      </c>
      <c r="R51">
        <v>125.62</v>
      </c>
      <c r="S51">
        <v>5.0199999999999996</v>
      </c>
      <c r="T51">
        <v>118.34</v>
      </c>
      <c r="U51">
        <v>39.450000000000003</v>
      </c>
      <c r="V51">
        <v>39.44</v>
      </c>
      <c r="W51">
        <v>233.01</v>
      </c>
      <c r="X51">
        <v>46.6</v>
      </c>
      <c r="Y51">
        <v>72.86</v>
      </c>
      <c r="Z51">
        <v>46.69</v>
      </c>
      <c r="AA51">
        <v>96.66</v>
      </c>
      <c r="AB51">
        <v>48.34</v>
      </c>
    </row>
    <row r="52" spans="1:28">
      <c r="A52" t="s">
        <v>94</v>
      </c>
      <c r="B52" s="75">
        <v>261.58999999999997</v>
      </c>
      <c r="C52" s="75">
        <v>67.67</v>
      </c>
      <c r="D52" s="135">
        <f t="shared" si="0"/>
        <v>80.449999999999989</v>
      </c>
      <c r="E52" s="75"/>
      <c r="F52" s="78">
        <v>17</v>
      </c>
      <c r="G52" s="78">
        <v>17</v>
      </c>
      <c r="H52" s="78">
        <v>17.420000000000002</v>
      </c>
      <c r="I52">
        <v>58.21</v>
      </c>
      <c r="J52">
        <v>133.4</v>
      </c>
      <c r="K52">
        <v>91.31</v>
      </c>
      <c r="L52">
        <v>5.21</v>
      </c>
      <c r="M52">
        <v>1.42</v>
      </c>
      <c r="N52" s="135">
        <v>26.81</v>
      </c>
      <c r="O52" s="135">
        <v>26.82</v>
      </c>
      <c r="P52" s="135">
        <v>26.82</v>
      </c>
      <c r="Q52">
        <v>5.62</v>
      </c>
      <c r="R52">
        <v>123.13</v>
      </c>
      <c r="S52">
        <v>5.0199999999999996</v>
      </c>
      <c r="T52">
        <v>120.3</v>
      </c>
      <c r="U52">
        <v>40.1</v>
      </c>
      <c r="V52">
        <v>40.1</v>
      </c>
      <c r="W52">
        <v>231.59</v>
      </c>
      <c r="X52">
        <v>46.32</v>
      </c>
      <c r="Y52">
        <v>72.62</v>
      </c>
      <c r="Z52">
        <v>45.99</v>
      </c>
      <c r="AA52">
        <v>96.66</v>
      </c>
      <c r="AB52">
        <v>48.34</v>
      </c>
    </row>
    <row r="53" spans="1:28">
      <c r="A53" t="s">
        <v>95</v>
      </c>
      <c r="B53" s="75">
        <v>261.58999999999997</v>
      </c>
      <c r="C53" s="75">
        <v>67.67</v>
      </c>
      <c r="D53" s="135">
        <f t="shared" si="0"/>
        <v>80.449999999999989</v>
      </c>
      <c r="E53" s="75"/>
      <c r="F53" s="78">
        <v>17.100000000000001</v>
      </c>
      <c r="G53" s="78">
        <v>17.100000000000001</v>
      </c>
      <c r="H53" s="78">
        <v>17.53</v>
      </c>
      <c r="I53">
        <v>58.21</v>
      </c>
      <c r="J53">
        <v>133.4</v>
      </c>
      <c r="K53">
        <v>91.31</v>
      </c>
      <c r="L53">
        <v>5.21</v>
      </c>
      <c r="M53">
        <v>2.2799999999999998</v>
      </c>
      <c r="N53" s="135">
        <v>26.81</v>
      </c>
      <c r="O53" s="135">
        <v>26.82</v>
      </c>
      <c r="P53" s="135">
        <v>26.82</v>
      </c>
      <c r="Q53">
        <v>5.62</v>
      </c>
      <c r="R53">
        <v>121.31</v>
      </c>
      <c r="S53">
        <v>5.0199999999999996</v>
      </c>
      <c r="T53">
        <v>118.94</v>
      </c>
      <c r="U53">
        <v>39.65</v>
      </c>
      <c r="V53">
        <v>39.64</v>
      </c>
      <c r="W53">
        <v>230.17</v>
      </c>
      <c r="X53">
        <v>46.03</v>
      </c>
      <c r="Y53">
        <v>72.38</v>
      </c>
      <c r="Z53">
        <v>46.32</v>
      </c>
      <c r="AA53">
        <v>96.66</v>
      </c>
      <c r="AB53">
        <v>48.34</v>
      </c>
    </row>
    <row r="54" spans="1:28">
      <c r="A54" t="s">
        <v>96</v>
      </c>
      <c r="B54" s="75">
        <v>261.58999999999997</v>
      </c>
      <c r="C54" s="75">
        <v>67.67</v>
      </c>
      <c r="D54" s="135">
        <f t="shared" si="0"/>
        <v>80.449999999999989</v>
      </c>
      <c r="E54" s="75"/>
      <c r="F54" s="78">
        <v>17.11</v>
      </c>
      <c r="G54" s="78">
        <v>17.11</v>
      </c>
      <c r="H54" s="78">
        <v>17.54</v>
      </c>
      <c r="I54">
        <v>58.21</v>
      </c>
      <c r="J54">
        <v>133.4</v>
      </c>
      <c r="K54">
        <v>91.31</v>
      </c>
      <c r="L54">
        <v>5.21</v>
      </c>
      <c r="M54">
        <v>2.84</v>
      </c>
      <c r="N54" s="135">
        <v>26.81</v>
      </c>
      <c r="O54" s="135">
        <v>26.82</v>
      </c>
      <c r="P54" s="135">
        <v>26.82</v>
      </c>
      <c r="Q54">
        <v>5.62</v>
      </c>
      <c r="R54">
        <v>119.83</v>
      </c>
      <c r="S54">
        <v>5.0199999999999996</v>
      </c>
      <c r="T54">
        <v>117.53</v>
      </c>
      <c r="U54">
        <v>39.18</v>
      </c>
      <c r="V54">
        <v>39.159999999999997</v>
      </c>
      <c r="W54">
        <v>228.92</v>
      </c>
      <c r="X54">
        <v>45.78</v>
      </c>
      <c r="Y54">
        <v>72.53</v>
      </c>
      <c r="Z54">
        <v>46.81</v>
      </c>
      <c r="AA54">
        <v>96.66</v>
      </c>
      <c r="AB54">
        <v>48.34</v>
      </c>
    </row>
    <row r="55" spans="1:28">
      <c r="A55" t="s">
        <v>97</v>
      </c>
      <c r="B55" s="75">
        <v>261.58999999999997</v>
      </c>
      <c r="C55" s="75">
        <v>67.67</v>
      </c>
      <c r="D55" s="135">
        <f t="shared" si="0"/>
        <v>80.449999999999989</v>
      </c>
      <c r="E55" s="75"/>
      <c r="F55" s="78">
        <v>17.09</v>
      </c>
      <c r="G55" s="78">
        <v>17.09</v>
      </c>
      <c r="H55" s="78">
        <v>17.52</v>
      </c>
      <c r="I55">
        <v>58.21</v>
      </c>
      <c r="J55">
        <v>133.4</v>
      </c>
      <c r="K55">
        <v>91.31</v>
      </c>
      <c r="L55">
        <v>5.37</v>
      </c>
      <c r="M55">
        <v>3.37</v>
      </c>
      <c r="N55" s="135">
        <v>26.81</v>
      </c>
      <c r="O55" s="135">
        <v>26.82</v>
      </c>
      <c r="P55" s="135">
        <v>26.82</v>
      </c>
      <c r="Q55">
        <v>5.92</v>
      </c>
      <c r="R55">
        <v>118.57</v>
      </c>
      <c r="S55">
        <v>4.83</v>
      </c>
      <c r="T55">
        <v>119.45</v>
      </c>
      <c r="U55">
        <v>39.82</v>
      </c>
      <c r="V55">
        <v>39.799999999999997</v>
      </c>
      <c r="W55">
        <v>230.56</v>
      </c>
      <c r="X55">
        <v>46.11</v>
      </c>
      <c r="Y55">
        <v>71.95</v>
      </c>
      <c r="Z55">
        <v>47.55</v>
      </c>
      <c r="AA55">
        <v>96.66</v>
      </c>
      <c r="AB55">
        <v>48.34</v>
      </c>
    </row>
    <row r="56" spans="1:28">
      <c r="A56" t="s">
        <v>98</v>
      </c>
      <c r="B56" s="75">
        <v>261.58999999999997</v>
      </c>
      <c r="C56" s="75">
        <v>67.67</v>
      </c>
      <c r="D56" s="135">
        <f t="shared" si="0"/>
        <v>80.449999999999989</v>
      </c>
      <c r="E56" s="75"/>
      <c r="F56" s="78">
        <v>17.04</v>
      </c>
      <c r="G56" s="78">
        <v>17.04</v>
      </c>
      <c r="H56" s="78">
        <v>17.46</v>
      </c>
      <c r="I56">
        <v>58.21</v>
      </c>
      <c r="J56">
        <v>133.4</v>
      </c>
      <c r="K56">
        <v>91.31</v>
      </c>
      <c r="L56">
        <v>5.37</v>
      </c>
      <c r="M56">
        <v>4.0199999999999996</v>
      </c>
      <c r="N56" s="135">
        <v>26.81</v>
      </c>
      <c r="O56" s="135">
        <v>26.82</v>
      </c>
      <c r="P56" s="135">
        <v>26.82</v>
      </c>
      <c r="Q56">
        <v>5.92</v>
      </c>
      <c r="R56">
        <v>116.89</v>
      </c>
      <c r="S56">
        <v>4.83</v>
      </c>
      <c r="T56">
        <v>118.6</v>
      </c>
      <c r="U56">
        <v>39.53</v>
      </c>
      <c r="V56">
        <v>39.54</v>
      </c>
      <c r="W56">
        <v>230.32</v>
      </c>
      <c r="X56">
        <v>46.06</v>
      </c>
      <c r="Y56">
        <v>71.45</v>
      </c>
      <c r="Z56">
        <v>46.04</v>
      </c>
      <c r="AA56">
        <v>96.66</v>
      </c>
      <c r="AB56">
        <v>48.34</v>
      </c>
    </row>
    <row r="57" spans="1:28">
      <c r="A57" t="s">
        <v>99</v>
      </c>
      <c r="B57" s="75">
        <v>261.58999999999997</v>
      </c>
      <c r="C57" s="75">
        <v>67.67</v>
      </c>
      <c r="D57" s="135">
        <f t="shared" si="0"/>
        <v>80.449999999999989</v>
      </c>
      <c r="E57" s="75"/>
      <c r="F57" s="78">
        <v>16.88</v>
      </c>
      <c r="G57" s="78">
        <v>16.88</v>
      </c>
      <c r="H57" s="78">
        <v>17.309999999999999</v>
      </c>
      <c r="I57">
        <v>58.21</v>
      </c>
      <c r="J57">
        <v>133.4</v>
      </c>
      <c r="K57">
        <v>91.31</v>
      </c>
      <c r="L57">
        <v>5.37</v>
      </c>
      <c r="M57">
        <v>4.84</v>
      </c>
      <c r="N57" s="135">
        <v>26.81</v>
      </c>
      <c r="O57" s="135">
        <v>26.82</v>
      </c>
      <c r="P57" s="135">
        <v>26.82</v>
      </c>
      <c r="Q57">
        <v>5.92</v>
      </c>
      <c r="R57">
        <v>114.63</v>
      </c>
      <c r="S57">
        <v>4.83</v>
      </c>
      <c r="T57">
        <v>119.3</v>
      </c>
      <c r="U57">
        <v>39.770000000000003</v>
      </c>
      <c r="V57">
        <v>39.76</v>
      </c>
      <c r="W57">
        <v>230.73</v>
      </c>
      <c r="X57">
        <v>46.14</v>
      </c>
      <c r="Y57">
        <v>71.66</v>
      </c>
      <c r="Z57">
        <v>46.44</v>
      </c>
      <c r="AA57">
        <v>96.66</v>
      </c>
      <c r="AB57">
        <v>48.34</v>
      </c>
    </row>
    <row r="58" spans="1:28">
      <c r="A58" t="s">
        <v>100</v>
      </c>
      <c r="B58" s="75">
        <v>261.58999999999997</v>
      </c>
      <c r="C58" s="75">
        <v>67.67</v>
      </c>
      <c r="D58" s="135">
        <f t="shared" si="0"/>
        <v>80.449999999999989</v>
      </c>
      <c r="E58" s="75"/>
      <c r="F58" s="78">
        <v>16.61</v>
      </c>
      <c r="G58" s="78">
        <v>16.61</v>
      </c>
      <c r="H58" s="78">
        <v>17.03</v>
      </c>
      <c r="I58">
        <v>58.21</v>
      </c>
      <c r="J58">
        <v>133.4</v>
      </c>
      <c r="K58">
        <v>91.31</v>
      </c>
      <c r="L58">
        <v>5.37</v>
      </c>
      <c r="M58">
        <v>5.48</v>
      </c>
      <c r="N58" s="135">
        <v>26.81</v>
      </c>
      <c r="O58" s="135">
        <v>26.82</v>
      </c>
      <c r="P58" s="135">
        <v>26.82</v>
      </c>
      <c r="Q58">
        <v>5.92</v>
      </c>
      <c r="R58">
        <v>111.73</v>
      </c>
      <c r="S58">
        <v>4.83</v>
      </c>
      <c r="T58">
        <v>118.37</v>
      </c>
      <c r="U58">
        <v>39.46</v>
      </c>
      <c r="V58">
        <v>39.450000000000003</v>
      </c>
      <c r="W58">
        <v>228.93</v>
      </c>
      <c r="X58">
        <v>45.79</v>
      </c>
      <c r="Y58">
        <v>70.69</v>
      </c>
      <c r="Z58">
        <v>46.18</v>
      </c>
      <c r="AA58">
        <v>96.66</v>
      </c>
      <c r="AB58">
        <v>48.34</v>
      </c>
    </row>
    <row r="59" spans="1:28">
      <c r="A59" t="s">
        <v>101</v>
      </c>
      <c r="B59" s="75">
        <v>261.58999999999997</v>
      </c>
      <c r="C59" s="75">
        <v>67.67</v>
      </c>
      <c r="D59" s="135">
        <f t="shared" si="0"/>
        <v>80.449999999999989</v>
      </c>
      <c r="E59" s="75"/>
      <c r="F59" s="78">
        <v>16.260000000000002</v>
      </c>
      <c r="G59" s="78">
        <v>16.260000000000002</v>
      </c>
      <c r="H59" s="78">
        <v>16.670000000000002</v>
      </c>
      <c r="I59">
        <v>58.21</v>
      </c>
      <c r="J59">
        <v>133.4</v>
      </c>
      <c r="K59">
        <v>91.31</v>
      </c>
      <c r="L59">
        <v>5.37</v>
      </c>
      <c r="M59">
        <v>5.94</v>
      </c>
      <c r="N59" s="135">
        <v>26.81</v>
      </c>
      <c r="O59" s="135">
        <v>26.82</v>
      </c>
      <c r="P59" s="135">
        <v>26.82</v>
      </c>
      <c r="Q59">
        <v>5.92</v>
      </c>
      <c r="R59">
        <v>108.58</v>
      </c>
      <c r="S59">
        <v>4.93</v>
      </c>
      <c r="T59">
        <v>116.84</v>
      </c>
      <c r="U59">
        <v>38.950000000000003</v>
      </c>
      <c r="V59">
        <v>38.93</v>
      </c>
      <c r="W59">
        <v>229.7</v>
      </c>
      <c r="X59">
        <v>45.94</v>
      </c>
      <c r="Y59">
        <v>59.47</v>
      </c>
      <c r="Z59">
        <v>45.3</v>
      </c>
      <c r="AA59">
        <v>94.66</v>
      </c>
      <c r="AB59">
        <v>47.34</v>
      </c>
    </row>
    <row r="60" spans="1:28">
      <c r="A60" t="s">
        <v>102</v>
      </c>
      <c r="B60" s="75">
        <v>261.58999999999997</v>
      </c>
      <c r="C60" s="75">
        <v>67.67</v>
      </c>
      <c r="D60" s="135">
        <f t="shared" si="0"/>
        <v>80.449999999999989</v>
      </c>
      <c r="E60" s="75"/>
      <c r="F60" s="78">
        <v>14.23</v>
      </c>
      <c r="G60" s="78">
        <v>14.23</v>
      </c>
      <c r="H60" s="78">
        <v>14.59</v>
      </c>
      <c r="I60">
        <v>58.21</v>
      </c>
      <c r="J60">
        <v>133.4</v>
      </c>
      <c r="K60">
        <v>91.31</v>
      </c>
      <c r="L60">
        <v>5.37</v>
      </c>
      <c r="M60">
        <v>6.45</v>
      </c>
      <c r="N60" s="135">
        <v>26.81</v>
      </c>
      <c r="O60" s="135">
        <v>26.82</v>
      </c>
      <c r="P60" s="135">
        <v>26.82</v>
      </c>
      <c r="Q60">
        <v>5.92</v>
      </c>
      <c r="R60">
        <v>102.65</v>
      </c>
      <c r="S60">
        <v>4.93</v>
      </c>
      <c r="T60">
        <v>120.14</v>
      </c>
      <c r="U60">
        <v>40.049999999999997</v>
      </c>
      <c r="V60">
        <v>40.03</v>
      </c>
      <c r="W60">
        <v>229.88</v>
      </c>
      <c r="X60">
        <v>45.98</v>
      </c>
      <c r="Y60">
        <v>58.91</v>
      </c>
      <c r="Z60">
        <v>44.61</v>
      </c>
      <c r="AA60">
        <v>94.66</v>
      </c>
      <c r="AB60">
        <v>47.34</v>
      </c>
    </row>
    <row r="61" spans="1:28">
      <c r="A61" t="s">
        <v>103</v>
      </c>
      <c r="B61" s="75">
        <v>261.58999999999997</v>
      </c>
      <c r="C61" s="75">
        <v>67.67</v>
      </c>
      <c r="D61" s="135">
        <f t="shared" si="0"/>
        <v>80.449999999999989</v>
      </c>
      <c r="E61" s="75"/>
      <c r="F61" s="78">
        <v>13.79</v>
      </c>
      <c r="G61" s="78">
        <v>13.79</v>
      </c>
      <c r="H61" s="78">
        <v>14.14</v>
      </c>
      <c r="I61">
        <v>58.21</v>
      </c>
      <c r="J61">
        <v>133.4</v>
      </c>
      <c r="K61">
        <v>91.31</v>
      </c>
      <c r="L61">
        <v>1.71</v>
      </c>
      <c r="M61">
        <v>7.01</v>
      </c>
      <c r="N61" s="135">
        <v>26.81</v>
      </c>
      <c r="O61" s="135">
        <v>26.82</v>
      </c>
      <c r="P61" s="135">
        <v>26.82</v>
      </c>
      <c r="Q61">
        <v>5.92</v>
      </c>
      <c r="R61">
        <v>95.06</v>
      </c>
      <c r="S61">
        <v>5.48</v>
      </c>
      <c r="T61">
        <v>116.9</v>
      </c>
      <c r="U61">
        <v>38.97</v>
      </c>
      <c r="V61">
        <v>38.950000000000003</v>
      </c>
      <c r="W61">
        <v>230.22</v>
      </c>
      <c r="X61">
        <v>46.04</v>
      </c>
      <c r="Y61">
        <v>58.86</v>
      </c>
      <c r="Z61">
        <v>43.29</v>
      </c>
      <c r="AA61">
        <v>93.32</v>
      </c>
      <c r="AB61">
        <v>46.68</v>
      </c>
    </row>
    <row r="62" spans="1:28">
      <c r="A62" t="s">
        <v>104</v>
      </c>
      <c r="B62" s="75">
        <v>261.58999999999997</v>
      </c>
      <c r="C62" s="75">
        <v>67.67</v>
      </c>
      <c r="D62" s="135">
        <f t="shared" si="0"/>
        <v>80.449999999999989</v>
      </c>
      <c r="E62" s="75"/>
      <c r="F62" s="78">
        <v>13.29</v>
      </c>
      <c r="G62" s="78">
        <v>13.29</v>
      </c>
      <c r="H62" s="78">
        <v>13.62</v>
      </c>
      <c r="I62">
        <v>58.21</v>
      </c>
      <c r="J62">
        <v>133.4</v>
      </c>
      <c r="K62">
        <v>91.31</v>
      </c>
      <c r="L62">
        <v>4.9800000000000004</v>
      </c>
      <c r="M62">
        <v>7.55</v>
      </c>
      <c r="N62" s="135">
        <v>26.81</v>
      </c>
      <c r="O62" s="135">
        <v>26.82</v>
      </c>
      <c r="P62" s="135">
        <v>26.82</v>
      </c>
      <c r="Q62">
        <v>5.92</v>
      </c>
      <c r="R62">
        <v>88.63</v>
      </c>
      <c r="S62">
        <v>5.48</v>
      </c>
      <c r="T62">
        <v>120.14</v>
      </c>
      <c r="U62">
        <v>40.049999999999997</v>
      </c>
      <c r="V62">
        <v>40.03</v>
      </c>
      <c r="W62">
        <v>227.04</v>
      </c>
      <c r="X62">
        <v>45.41</v>
      </c>
      <c r="Y62">
        <v>56.28</v>
      </c>
      <c r="Z62">
        <v>41.97</v>
      </c>
      <c r="AA62">
        <v>91.99</v>
      </c>
      <c r="AB62">
        <v>46.01</v>
      </c>
    </row>
    <row r="63" spans="1:28">
      <c r="A63" t="s">
        <v>105</v>
      </c>
      <c r="B63" s="75">
        <v>261.58999999999997</v>
      </c>
      <c r="C63" s="75">
        <v>67.67</v>
      </c>
      <c r="D63" s="135">
        <f t="shared" si="0"/>
        <v>80.449999999999989</v>
      </c>
      <c r="E63" s="75"/>
      <c r="F63" s="78">
        <v>12.78</v>
      </c>
      <c r="G63" s="78">
        <v>12.78</v>
      </c>
      <c r="H63" s="78">
        <v>13.1</v>
      </c>
      <c r="I63">
        <v>58.21</v>
      </c>
      <c r="J63">
        <v>133.4</v>
      </c>
      <c r="K63">
        <v>91.31</v>
      </c>
      <c r="L63">
        <v>4.9800000000000004</v>
      </c>
      <c r="M63">
        <v>8.2899999999999991</v>
      </c>
      <c r="N63" s="135">
        <v>26.81</v>
      </c>
      <c r="O63" s="135">
        <v>26.82</v>
      </c>
      <c r="P63" s="135">
        <v>26.82</v>
      </c>
      <c r="Q63">
        <v>6.69</v>
      </c>
      <c r="R63">
        <v>82.2</v>
      </c>
      <c r="S63">
        <v>5.67</v>
      </c>
      <c r="T63">
        <v>118</v>
      </c>
      <c r="U63">
        <v>39.33</v>
      </c>
      <c r="V63">
        <v>39.33</v>
      </c>
      <c r="W63">
        <v>220.01</v>
      </c>
      <c r="X63">
        <v>44</v>
      </c>
      <c r="Y63">
        <v>52.67</v>
      </c>
      <c r="Z63">
        <v>39.04</v>
      </c>
      <c r="AA63">
        <v>89.32</v>
      </c>
      <c r="AB63">
        <v>44.68</v>
      </c>
    </row>
    <row r="64" spans="1:28">
      <c r="A64" t="s">
        <v>106</v>
      </c>
      <c r="B64" s="75">
        <v>261.58999999999997</v>
      </c>
      <c r="C64" s="75">
        <v>67.67</v>
      </c>
      <c r="D64" s="135">
        <f t="shared" si="0"/>
        <v>80.449999999999989</v>
      </c>
      <c r="E64" s="75"/>
      <c r="F64" s="78">
        <v>12.18</v>
      </c>
      <c r="G64" s="78">
        <v>12.18</v>
      </c>
      <c r="H64" s="78">
        <v>12.48</v>
      </c>
      <c r="I64">
        <v>58.21</v>
      </c>
      <c r="J64">
        <v>133.4</v>
      </c>
      <c r="K64">
        <v>91.31</v>
      </c>
      <c r="L64">
        <v>4.9800000000000004</v>
      </c>
      <c r="M64">
        <v>11.91</v>
      </c>
      <c r="N64" s="135">
        <v>26.81</v>
      </c>
      <c r="O64" s="135">
        <v>26.82</v>
      </c>
      <c r="P64" s="135">
        <v>26.82</v>
      </c>
      <c r="Q64">
        <v>6.69</v>
      </c>
      <c r="R64">
        <v>75.87</v>
      </c>
      <c r="S64">
        <v>5.67</v>
      </c>
      <c r="T64">
        <v>118.08</v>
      </c>
      <c r="U64">
        <v>39.36</v>
      </c>
      <c r="V64">
        <v>39.36</v>
      </c>
      <c r="W64">
        <v>188.78</v>
      </c>
      <c r="X64">
        <v>37.76</v>
      </c>
      <c r="Y64">
        <v>49.79</v>
      </c>
      <c r="Z64">
        <v>36.47</v>
      </c>
      <c r="AA64">
        <v>83.33</v>
      </c>
      <c r="AB64">
        <v>41.68</v>
      </c>
    </row>
    <row r="65" spans="1:28">
      <c r="A65" t="s">
        <v>107</v>
      </c>
      <c r="B65" s="75">
        <v>261.58999999999997</v>
      </c>
      <c r="C65" s="75">
        <v>67.67</v>
      </c>
      <c r="D65" s="135">
        <f t="shared" si="0"/>
        <v>80.449999999999989</v>
      </c>
      <c r="E65" s="75"/>
      <c r="F65" s="78">
        <v>11.38</v>
      </c>
      <c r="G65" s="78">
        <v>11.38</v>
      </c>
      <c r="H65" s="78">
        <v>11.66</v>
      </c>
      <c r="I65">
        <v>58.21</v>
      </c>
      <c r="J65">
        <v>133.4</v>
      </c>
      <c r="K65">
        <v>91.31</v>
      </c>
      <c r="L65">
        <v>4.9800000000000004</v>
      </c>
      <c r="M65">
        <v>12.47</v>
      </c>
      <c r="N65" s="135">
        <v>26.81</v>
      </c>
      <c r="O65" s="135">
        <v>26.82</v>
      </c>
      <c r="P65" s="135">
        <v>26.82</v>
      </c>
      <c r="Q65">
        <v>6.69</v>
      </c>
      <c r="R65">
        <v>69.010000000000005</v>
      </c>
      <c r="S65">
        <v>5.67</v>
      </c>
      <c r="T65">
        <v>120.23</v>
      </c>
      <c r="U65">
        <v>40.08</v>
      </c>
      <c r="V65">
        <v>40.07</v>
      </c>
      <c r="W65">
        <v>173.11</v>
      </c>
      <c r="X65">
        <v>34.619999999999997</v>
      </c>
      <c r="Y65">
        <v>46.03</v>
      </c>
      <c r="Z65">
        <v>33.83</v>
      </c>
      <c r="AA65">
        <v>79.989999999999995</v>
      </c>
      <c r="AB65">
        <v>40.01</v>
      </c>
    </row>
    <row r="66" spans="1:28">
      <c r="A66" t="s">
        <v>108</v>
      </c>
      <c r="B66" s="75">
        <v>261.58999999999997</v>
      </c>
      <c r="C66" s="75">
        <v>67.67</v>
      </c>
      <c r="D66" s="135">
        <f t="shared" si="0"/>
        <v>80.449999999999989</v>
      </c>
      <c r="E66" s="75"/>
      <c r="F66" s="78">
        <v>10.68</v>
      </c>
      <c r="G66" s="78">
        <v>10.68</v>
      </c>
      <c r="H66" s="78">
        <v>10.95</v>
      </c>
      <c r="I66">
        <v>58.21</v>
      </c>
      <c r="J66">
        <v>133.4</v>
      </c>
      <c r="K66">
        <v>91.31</v>
      </c>
      <c r="L66">
        <v>4.9800000000000004</v>
      </c>
      <c r="M66">
        <v>13.05</v>
      </c>
      <c r="N66" s="135">
        <v>26.81</v>
      </c>
      <c r="O66" s="135">
        <v>26.82</v>
      </c>
      <c r="P66" s="135">
        <v>26.82</v>
      </c>
      <c r="Q66">
        <v>6.69</v>
      </c>
      <c r="R66">
        <v>61.96</v>
      </c>
      <c r="S66">
        <v>5.67</v>
      </c>
      <c r="T66">
        <v>119.56</v>
      </c>
      <c r="U66">
        <v>39.85</v>
      </c>
      <c r="V66">
        <v>39.85</v>
      </c>
      <c r="W66">
        <v>161.47999999999999</v>
      </c>
      <c r="X66">
        <v>32.29</v>
      </c>
      <c r="Y66">
        <v>42.89</v>
      </c>
      <c r="Z66">
        <v>31.34</v>
      </c>
      <c r="AA66">
        <v>73.33</v>
      </c>
      <c r="AB66">
        <v>36.67</v>
      </c>
    </row>
    <row r="67" spans="1:28">
      <c r="A67" t="s">
        <v>109</v>
      </c>
      <c r="B67" s="75">
        <v>261.58999999999997</v>
      </c>
      <c r="C67" s="75">
        <v>67.67</v>
      </c>
      <c r="D67" s="135">
        <f t="shared" si="0"/>
        <v>80.449999999999989</v>
      </c>
      <c r="E67" s="75"/>
      <c r="F67" s="78">
        <v>9.84</v>
      </c>
      <c r="G67" s="78">
        <v>9.84</v>
      </c>
      <c r="H67" s="78">
        <v>10.09</v>
      </c>
      <c r="I67">
        <v>58.21</v>
      </c>
      <c r="J67">
        <v>133.4</v>
      </c>
      <c r="K67">
        <v>91.31</v>
      </c>
      <c r="L67">
        <v>6.61</v>
      </c>
      <c r="M67">
        <v>13.53</v>
      </c>
      <c r="N67" s="135">
        <v>26.81</v>
      </c>
      <c r="O67" s="135">
        <v>26.82</v>
      </c>
      <c r="P67" s="135">
        <v>26.82</v>
      </c>
      <c r="Q67">
        <v>7.69</v>
      </c>
      <c r="R67">
        <v>54.53</v>
      </c>
      <c r="S67">
        <v>5.95</v>
      </c>
      <c r="T67">
        <v>117.62</v>
      </c>
      <c r="U67">
        <v>39.21</v>
      </c>
      <c r="V67">
        <v>39.19</v>
      </c>
      <c r="W67">
        <v>147.07</v>
      </c>
      <c r="X67">
        <v>29.41</v>
      </c>
      <c r="Y67">
        <v>40.01</v>
      </c>
      <c r="Z67">
        <v>28.98</v>
      </c>
      <c r="AA67">
        <v>66.66</v>
      </c>
      <c r="AB67">
        <v>33.340000000000003</v>
      </c>
    </row>
    <row r="68" spans="1:28">
      <c r="A68" t="s">
        <v>110</v>
      </c>
      <c r="B68" s="75">
        <v>261.58999999999997</v>
      </c>
      <c r="C68" s="75">
        <v>67.67</v>
      </c>
      <c r="D68" s="135">
        <f t="shared" ref="D68:D98" si="1">N68+O68+P68</f>
        <v>80.449999999999989</v>
      </c>
      <c r="E68" s="75"/>
      <c r="F68" s="78">
        <v>8.89</v>
      </c>
      <c r="G68" s="78">
        <v>8.89</v>
      </c>
      <c r="H68" s="78">
        <v>9.11</v>
      </c>
      <c r="I68">
        <v>58.21</v>
      </c>
      <c r="J68">
        <v>133.4</v>
      </c>
      <c r="K68">
        <v>91.31</v>
      </c>
      <c r="L68">
        <v>6.61</v>
      </c>
      <c r="M68">
        <v>14.29</v>
      </c>
      <c r="N68" s="135">
        <v>26.81</v>
      </c>
      <c r="O68" s="135">
        <v>26.82</v>
      </c>
      <c r="P68" s="135">
        <v>26.82</v>
      </c>
      <c r="Q68">
        <v>7.69</v>
      </c>
      <c r="R68">
        <v>46.45</v>
      </c>
      <c r="S68">
        <v>5.95</v>
      </c>
      <c r="T68">
        <v>120.99</v>
      </c>
      <c r="U68">
        <v>40.33</v>
      </c>
      <c r="V68">
        <v>40.32</v>
      </c>
      <c r="W68">
        <v>131.72999999999999</v>
      </c>
      <c r="X68">
        <v>26.34</v>
      </c>
      <c r="Y68">
        <v>35.92</v>
      </c>
      <c r="Z68">
        <v>26.46</v>
      </c>
      <c r="AA68">
        <v>59.99</v>
      </c>
      <c r="AB68">
        <v>30.01</v>
      </c>
    </row>
    <row r="69" spans="1:28">
      <c r="A69" t="s">
        <v>111</v>
      </c>
      <c r="B69" s="75">
        <v>261.58999999999997</v>
      </c>
      <c r="C69" s="75">
        <v>67.67</v>
      </c>
      <c r="D69" s="135">
        <f t="shared" si="1"/>
        <v>71.28</v>
      </c>
      <c r="E69" s="75"/>
      <c r="F69" s="78">
        <v>7.93</v>
      </c>
      <c r="G69" s="78">
        <v>7.93</v>
      </c>
      <c r="H69" s="78">
        <v>8.1199999999999992</v>
      </c>
      <c r="I69">
        <v>58.21</v>
      </c>
      <c r="J69">
        <v>133.4</v>
      </c>
      <c r="K69">
        <v>91.31</v>
      </c>
      <c r="L69">
        <v>6.84</v>
      </c>
      <c r="M69">
        <v>14.4</v>
      </c>
      <c r="N69" s="135">
        <v>23.76</v>
      </c>
      <c r="O69" s="135">
        <v>23.76</v>
      </c>
      <c r="P69" s="135">
        <v>23.76</v>
      </c>
      <c r="Q69">
        <v>7.69</v>
      </c>
      <c r="R69">
        <v>38.200000000000003</v>
      </c>
      <c r="S69">
        <v>5.95</v>
      </c>
      <c r="T69">
        <v>118.81</v>
      </c>
      <c r="U69">
        <v>39.6</v>
      </c>
      <c r="V69">
        <v>39.6</v>
      </c>
      <c r="W69">
        <v>114.43</v>
      </c>
      <c r="X69">
        <v>22.89</v>
      </c>
      <c r="Y69">
        <v>37.729999999999997</v>
      </c>
      <c r="Z69">
        <v>23.85</v>
      </c>
      <c r="AA69">
        <v>53.33</v>
      </c>
      <c r="AB69">
        <v>26.67</v>
      </c>
    </row>
    <row r="70" spans="1:28">
      <c r="A70" t="s">
        <v>112</v>
      </c>
      <c r="B70" s="75">
        <v>261.58999999999997</v>
      </c>
      <c r="C70" s="75">
        <v>67.67</v>
      </c>
      <c r="D70" s="135">
        <f t="shared" si="1"/>
        <v>63.949999999999996</v>
      </c>
      <c r="E70" s="75"/>
      <c r="F70" s="78">
        <v>5.85</v>
      </c>
      <c r="G70" s="78">
        <v>5.85</v>
      </c>
      <c r="H70" s="78">
        <v>6</v>
      </c>
      <c r="I70">
        <v>58.21</v>
      </c>
      <c r="J70">
        <v>133.4</v>
      </c>
      <c r="K70">
        <v>91.31</v>
      </c>
      <c r="L70">
        <v>6.84</v>
      </c>
      <c r="M70">
        <v>14.63</v>
      </c>
      <c r="N70" s="135">
        <v>21.31</v>
      </c>
      <c r="O70" s="135">
        <v>21.32</v>
      </c>
      <c r="P70" s="135">
        <v>21.32</v>
      </c>
      <c r="Q70">
        <v>7.69</v>
      </c>
      <c r="R70">
        <v>30.56</v>
      </c>
      <c r="S70">
        <v>5.95</v>
      </c>
      <c r="T70">
        <v>117.41</v>
      </c>
      <c r="U70">
        <v>39.14</v>
      </c>
      <c r="V70">
        <v>39.119999999999997</v>
      </c>
      <c r="W70">
        <v>100.8</v>
      </c>
      <c r="X70">
        <v>20.16</v>
      </c>
      <c r="Y70">
        <v>32.659999999999997</v>
      </c>
      <c r="Z70">
        <v>20.85</v>
      </c>
      <c r="AA70">
        <v>46.66</v>
      </c>
      <c r="AB70">
        <v>23.34</v>
      </c>
    </row>
    <row r="71" spans="1:28">
      <c r="A71" t="s">
        <v>113</v>
      </c>
      <c r="B71" s="75">
        <v>261.58999999999997</v>
      </c>
      <c r="C71" s="75">
        <v>67.67</v>
      </c>
      <c r="D71" s="135">
        <f t="shared" si="1"/>
        <v>58.100000000000009</v>
      </c>
      <c r="E71" s="75"/>
      <c r="F71" s="78">
        <v>4.96</v>
      </c>
      <c r="G71" s="78">
        <v>4.96</v>
      </c>
      <c r="H71" s="78">
        <v>5.08</v>
      </c>
      <c r="I71">
        <v>58.21</v>
      </c>
      <c r="J71">
        <v>133.4</v>
      </c>
      <c r="K71">
        <v>91.31</v>
      </c>
      <c r="L71">
        <v>6.84</v>
      </c>
      <c r="M71">
        <v>16.579999999999998</v>
      </c>
      <c r="N71" s="135">
        <v>19.36</v>
      </c>
      <c r="O71" s="135">
        <v>19.37</v>
      </c>
      <c r="P71" s="135">
        <v>19.37</v>
      </c>
      <c r="Q71">
        <v>8.85</v>
      </c>
      <c r="R71">
        <v>23.59</v>
      </c>
      <c r="S71">
        <v>6.23</v>
      </c>
      <c r="T71">
        <v>119.49</v>
      </c>
      <c r="U71">
        <v>39.83</v>
      </c>
      <c r="V71">
        <v>39.83</v>
      </c>
      <c r="W71">
        <v>87.11</v>
      </c>
      <c r="X71">
        <v>17.420000000000002</v>
      </c>
      <c r="Y71">
        <v>27.39</v>
      </c>
      <c r="Z71">
        <v>17.899999999999999</v>
      </c>
      <c r="AA71">
        <v>40</v>
      </c>
      <c r="AB71">
        <v>20</v>
      </c>
    </row>
    <row r="72" spans="1:28">
      <c r="A72" t="s">
        <v>114</v>
      </c>
      <c r="B72" s="75">
        <v>261.58999999999997</v>
      </c>
      <c r="C72" s="75">
        <v>67.67</v>
      </c>
      <c r="D72" s="135">
        <f t="shared" si="1"/>
        <v>54.91</v>
      </c>
      <c r="E72" s="75"/>
      <c r="F72" s="78">
        <v>3.94</v>
      </c>
      <c r="G72" s="78">
        <v>3.94</v>
      </c>
      <c r="H72" s="78">
        <v>4.03</v>
      </c>
      <c r="I72">
        <v>58.21</v>
      </c>
      <c r="J72">
        <v>133.4</v>
      </c>
      <c r="K72">
        <v>91.31</v>
      </c>
      <c r="L72">
        <v>6.84</v>
      </c>
      <c r="M72">
        <v>16.39</v>
      </c>
      <c r="N72" s="135">
        <v>18.309999999999999</v>
      </c>
      <c r="O72" s="135">
        <v>18.3</v>
      </c>
      <c r="P72" s="135">
        <v>18.3</v>
      </c>
      <c r="Q72">
        <v>8.85</v>
      </c>
      <c r="R72">
        <v>17.579999999999998</v>
      </c>
      <c r="S72">
        <v>6.23</v>
      </c>
      <c r="T72">
        <v>117.14</v>
      </c>
      <c r="U72">
        <v>39.049999999999997</v>
      </c>
      <c r="V72">
        <v>39.03</v>
      </c>
      <c r="W72">
        <v>71.680000000000007</v>
      </c>
      <c r="X72">
        <v>14.34</v>
      </c>
      <c r="Y72">
        <v>22.25</v>
      </c>
      <c r="Z72">
        <v>15.08</v>
      </c>
      <c r="AA72">
        <v>36.659999999999997</v>
      </c>
      <c r="AB72">
        <v>18.34</v>
      </c>
    </row>
    <row r="73" spans="1:28">
      <c r="A73" t="s">
        <v>115</v>
      </c>
      <c r="B73" s="75">
        <v>261.58999999999997</v>
      </c>
      <c r="C73" s="75">
        <v>67.67</v>
      </c>
      <c r="D73" s="135">
        <f t="shared" si="1"/>
        <v>45.04</v>
      </c>
      <c r="E73" s="75"/>
      <c r="F73" s="78">
        <v>3.03</v>
      </c>
      <c r="G73" s="78">
        <v>3.03</v>
      </c>
      <c r="H73" s="78">
        <v>3.09</v>
      </c>
      <c r="I73">
        <v>58.21</v>
      </c>
      <c r="J73">
        <v>133.4</v>
      </c>
      <c r="K73">
        <v>91.31</v>
      </c>
      <c r="L73">
        <v>6.84</v>
      </c>
      <c r="M73">
        <v>16.510000000000002</v>
      </c>
      <c r="N73" s="135">
        <v>15.33</v>
      </c>
      <c r="O73" s="135">
        <v>14.37</v>
      </c>
      <c r="P73" s="135">
        <v>15.34</v>
      </c>
      <c r="Q73">
        <v>8.85</v>
      </c>
      <c r="R73">
        <v>12.42</v>
      </c>
      <c r="S73">
        <v>6.23</v>
      </c>
      <c r="T73">
        <v>116.99</v>
      </c>
      <c r="U73">
        <v>39</v>
      </c>
      <c r="V73">
        <v>38.99</v>
      </c>
      <c r="W73">
        <v>54.47</v>
      </c>
      <c r="X73">
        <v>10.89</v>
      </c>
      <c r="Y73">
        <v>17.3</v>
      </c>
      <c r="Z73">
        <v>12.39</v>
      </c>
      <c r="AA73">
        <v>30</v>
      </c>
      <c r="AB73">
        <v>15</v>
      </c>
    </row>
    <row r="74" spans="1:28">
      <c r="A74" t="s">
        <v>116</v>
      </c>
      <c r="B74" s="75">
        <v>261.58999999999997</v>
      </c>
      <c r="C74" s="75">
        <v>67.67</v>
      </c>
      <c r="D74" s="135">
        <f t="shared" si="1"/>
        <v>23.25</v>
      </c>
      <c r="E74" s="75"/>
      <c r="F74" s="78">
        <v>2.12</v>
      </c>
      <c r="G74" s="78">
        <v>2.12</v>
      </c>
      <c r="H74" s="78">
        <v>2.17</v>
      </c>
      <c r="I74">
        <v>58.21</v>
      </c>
      <c r="J74">
        <v>133.4</v>
      </c>
      <c r="K74">
        <v>91.31</v>
      </c>
      <c r="L74">
        <v>6.84</v>
      </c>
      <c r="M74">
        <v>16.73</v>
      </c>
      <c r="N74" s="135">
        <v>8.7200000000000006</v>
      </c>
      <c r="O74" s="135">
        <v>6.85</v>
      </c>
      <c r="P74" s="135">
        <v>7.68</v>
      </c>
      <c r="Q74">
        <v>8.85</v>
      </c>
      <c r="R74">
        <v>7.99</v>
      </c>
      <c r="S74">
        <v>6.23</v>
      </c>
      <c r="T74">
        <v>119.03</v>
      </c>
      <c r="U74">
        <v>39.68</v>
      </c>
      <c r="V74">
        <v>39.659999999999997</v>
      </c>
      <c r="W74">
        <v>41.79</v>
      </c>
      <c r="X74">
        <v>8.36</v>
      </c>
      <c r="Y74">
        <v>12.51</v>
      </c>
      <c r="Z74">
        <v>9.27</v>
      </c>
      <c r="AA74">
        <v>22</v>
      </c>
      <c r="AB74">
        <v>11</v>
      </c>
    </row>
    <row r="75" spans="1:28">
      <c r="A75" t="s">
        <v>117</v>
      </c>
      <c r="B75" s="75">
        <v>261.58999999999997</v>
      </c>
      <c r="C75" s="75">
        <v>67.67</v>
      </c>
      <c r="D75" s="135">
        <f t="shared" si="1"/>
        <v>0</v>
      </c>
      <c r="E75" s="75"/>
      <c r="F75" s="78">
        <v>1.3</v>
      </c>
      <c r="G75" s="78">
        <v>1.3</v>
      </c>
      <c r="H75" s="78">
        <v>1.33</v>
      </c>
      <c r="I75">
        <v>58.21</v>
      </c>
      <c r="J75">
        <v>133.4</v>
      </c>
      <c r="K75">
        <v>91.31</v>
      </c>
      <c r="L75">
        <v>7</v>
      </c>
      <c r="M75">
        <v>16.62</v>
      </c>
      <c r="N75" s="135">
        <v>0</v>
      </c>
      <c r="O75" s="135">
        <v>0</v>
      </c>
      <c r="P75" s="135">
        <v>0</v>
      </c>
      <c r="Q75">
        <v>8.85</v>
      </c>
      <c r="R75">
        <v>4.18</v>
      </c>
      <c r="S75">
        <v>6.6</v>
      </c>
      <c r="T75">
        <v>117.53</v>
      </c>
      <c r="U75">
        <v>39.18</v>
      </c>
      <c r="V75">
        <v>39.159999999999997</v>
      </c>
      <c r="W75">
        <v>28.93</v>
      </c>
      <c r="X75">
        <v>5.79</v>
      </c>
      <c r="Y75">
        <v>8.69</v>
      </c>
      <c r="Z75">
        <v>5.61</v>
      </c>
      <c r="AA75">
        <v>16</v>
      </c>
      <c r="AB75">
        <v>8</v>
      </c>
    </row>
    <row r="76" spans="1:28">
      <c r="A76" t="s">
        <v>118</v>
      </c>
      <c r="B76" s="75">
        <v>261.58999999999997</v>
      </c>
      <c r="C76" s="75">
        <v>67.67</v>
      </c>
      <c r="D76" s="135">
        <f t="shared" si="1"/>
        <v>0</v>
      </c>
      <c r="E76" s="75"/>
      <c r="F76" s="78">
        <v>0.67</v>
      </c>
      <c r="G76" s="78">
        <v>0.67</v>
      </c>
      <c r="H76" s="78">
        <v>0.69</v>
      </c>
      <c r="I76">
        <v>58.21</v>
      </c>
      <c r="J76">
        <v>133.4</v>
      </c>
      <c r="K76">
        <v>91.31</v>
      </c>
      <c r="L76">
        <v>7</v>
      </c>
      <c r="M76">
        <v>9.6300000000000008</v>
      </c>
      <c r="N76" s="135">
        <v>0</v>
      </c>
      <c r="O76" s="135">
        <v>0</v>
      </c>
      <c r="P76" s="135">
        <v>0</v>
      </c>
      <c r="Q76">
        <v>8.85</v>
      </c>
      <c r="R76">
        <v>2.09</v>
      </c>
      <c r="S76">
        <v>6.6</v>
      </c>
      <c r="T76">
        <v>116.02</v>
      </c>
      <c r="U76">
        <v>38.67</v>
      </c>
      <c r="V76">
        <v>38.67</v>
      </c>
      <c r="W76">
        <v>18.510000000000002</v>
      </c>
      <c r="X76">
        <v>3.7</v>
      </c>
      <c r="Y76">
        <v>5.68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261.58999999999997</v>
      </c>
      <c r="C77" s="75">
        <v>67.67</v>
      </c>
      <c r="D77" s="135">
        <f t="shared" si="1"/>
        <v>0</v>
      </c>
      <c r="E77" s="75"/>
      <c r="F77" s="78">
        <v>0.23</v>
      </c>
      <c r="G77" s="78">
        <v>0.23</v>
      </c>
      <c r="H77" s="78">
        <v>0.24</v>
      </c>
      <c r="I77">
        <v>58.21</v>
      </c>
      <c r="J77">
        <v>133.4</v>
      </c>
      <c r="K77">
        <v>91.31</v>
      </c>
      <c r="L77">
        <v>7</v>
      </c>
      <c r="M77">
        <v>9.08</v>
      </c>
      <c r="N77" s="135">
        <v>0</v>
      </c>
      <c r="O77" s="135">
        <v>0</v>
      </c>
      <c r="P77" s="135">
        <v>0</v>
      </c>
      <c r="Q77">
        <v>8.85</v>
      </c>
      <c r="R77">
        <v>0.88</v>
      </c>
      <c r="S77">
        <v>6.6</v>
      </c>
      <c r="T77">
        <v>114.34</v>
      </c>
      <c r="U77">
        <v>38.11</v>
      </c>
      <c r="V77">
        <v>38.119999999999997</v>
      </c>
      <c r="W77">
        <v>11.23</v>
      </c>
      <c r="X77">
        <v>2.25</v>
      </c>
      <c r="Y77">
        <v>3.4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261.58999999999997</v>
      </c>
      <c r="C78" s="75">
        <v>67.67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58.21</v>
      </c>
      <c r="J78">
        <v>133.4</v>
      </c>
      <c r="K78">
        <v>91.31</v>
      </c>
      <c r="L78">
        <v>7</v>
      </c>
      <c r="M78">
        <v>8.52</v>
      </c>
      <c r="N78" s="135">
        <v>0</v>
      </c>
      <c r="O78" s="135">
        <v>0</v>
      </c>
      <c r="P78" s="135">
        <v>0</v>
      </c>
      <c r="Q78">
        <v>8.85</v>
      </c>
      <c r="R78">
        <v>0.13</v>
      </c>
      <c r="S78">
        <v>6.6</v>
      </c>
      <c r="T78">
        <v>114.08</v>
      </c>
      <c r="U78">
        <v>38.03</v>
      </c>
      <c r="V78">
        <v>38.020000000000003</v>
      </c>
      <c r="W78">
        <v>5.14</v>
      </c>
      <c r="X78">
        <v>1.03</v>
      </c>
      <c r="Y78">
        <v>1.62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261.58999999999997</v>
      </c>
      <c r="C79" s="75">
        <v>67.67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58.21</v>
      </c>
      <c r="J79">
        <v>133.4</v>
      </c>
      <c r="K79">
        <v>91.31</v>
      </c>
      <c r="L79">
        <v>7</v>
      </c>
      <c r="M79">
        <v>8.14</v>
      </c>
      <c r="N79" s="135">
        <v>0</v>
      </c>
      <c r="O79" s="135">
        <v>0</v>
      </c>
      <c r="P79" s="135">
        <v>0</v>
      </c>
      <c r="Q79">
        <v>9.2200000000000006</v>
      </c>
      <c r="R79">
        <v>0</v>
      </c>
      <c r="S79">
        <v>6.97</v>
      </c>
      <c r="T79">
        <v>113.9</v>
      </c>
      <c r="U79">
        <v>37.97</v>
      </c>
      <c r="V79">
        <v>37.96</v>
      </c>
      <c r="W79">
        <v>1.08</v>
      </c>
      <c r="X79">
        <v>0.22</v>
      </c>
      <c r="Y79">
        <v>0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261.58999999999997</v>
      </c>
      <c r="C80" s="75">
        <v>67.67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58.21</v>
      </c>
      <c r="J80">
        <v>133.4</v>
      </c>
      <c r="K80">
        <v>91.31</v>
      </c>
      <c r="L80">
        <v>7</v>
      </c>
      <c r="M80">
        <v>7.96</v>
      </c>
      <c r="N80" s="135">
        <v>0</v>
      </c>
      <c r="O80" s="135">
        <v>0</v>
      </c>
      <c r="P80" s="135">
        <v>0</v>
      </c>
      <c r="Q80">
        <v>9.2200000000000006</v>
      </c>
      <c r="R80">
        <v>0</v>
      </c>
      <c r="S80">
        <v>6.97</v>
      </c>
      <c r="T80">
        <v>113.21</v>
      </c>
      <c r="U80">
        <v>37.74</v>
      </c>
      <c r="V80">
        <v>37.72</v>
      </c>
      <c r="W80">
        <v>0.26</v>
      </c>
      <c r="X80">
        <v>0.05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261.58999999999997</v>
      </c>
      <c r="C81" s="75">
        <v>67.67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58.21</v>
      </c>
      <c r="J81">
        <v>133.4</v>
      </c>
      <c r="K81">
        <v>91.31</v>
      </c>
      <c r="L81">
        <v>7</v>
      </c>
      <c r="M81">
        <v>7.89</v>
      </c>
      <c r="N81" s="135">
        <v>0</v>
      </c>
      <c r="O81" s="135">
        <v>0</v>
      </c>
      <c r="P81" s="135">
        <v>0</v>
      </c>
      <c r="Q81">
        <v>9.2200000000000006</v>
      </c>
      <c r="R81">
        <v>0</v>
      </c>
      <c r="S81">
        <v>7.67</v>
      </c>
      <c r="T81">
        <v>111.66</v>
      </c>
      <c r="U81">
        <v>37.22</v>
      </c>
      <c r="V81">
        <v>37.21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261.58999999999997</v>
      </c>
      <c r="C82" s="75">
        <v>67.67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58.21</v>
      </c>
      <c r="J82">
        <v>133.4</v>
      </c>
      <c r="K82">
        <v>91.31</v>
      </c>
      <c r="L82">
        <v>7</v>
      </c>
      <c r="M82">
        <v>7.33</v>
      </c>
      <c r="N82" s="135">
        <v>0</v>
      </c>
      <c r="O82" s="135">
        <v>0</v>
      </c>
      <c r="P82" s="135">
        <v>0</v>
      </c>
      <c r="Q82">
        <v>9.2200000000000006</v>
      </c>
      <c r="R82">
        <v>0</v>
      </c>
      <c r="S82">
        <v>7.67</v>
      </c>
      <c r="T82">
        <v>110.72</v>
      </c>
      <c r="U82">
        <v>36.909999999999997</v>
      </c>
      <c r="V82">
        <v>36.89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261.58999999999997</v>
      </c>
      <c r="C83" s="75">
        <v>67.67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58.21</v>
      </c>
      <c r="J83">
        <v>133.4</v>
      </c>
      <c r="K83">
        <v>91.31</v>
      </c>
      <c r="L83">
        <v>7</v>
      </c>
      <c r="M83">
        <v>6.89</v>
      </c>
      <c r="N83" s="135">
        <v>0</v>
      </c>
      <c r="O83" s="135">
        <v>0</v>
      </c>
      <c r="P83" s="135">
        <v>0</v>
      </c>
      <c r="Q83">
        <v>9.2200000000000006</v>
      </c>
      <c r="R83">
        <v>0</v>
      </c>
      <c r="S83">
        <v>7.86</v>
      </c>
      <c r="T83">
        <v>109.42</v>
      </c>
      <c r="U83">
        <v>36.47</v>
      </c>
      <c r="V83">
        <v>36.47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261.58999999999997</v>
      </c>
      <c r="C84" s="75">
        <v>67.67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58.21</v>
      </c>
      <c r="J84">
        <v>133.4</v>
      </c>
      <c r="K84">
        <v>91.31</v>
      </c>
      <c r="L84">
        <v>7</v>
      </c>
      <c r="M84">
        <v>6.46</v>
      </c>
      <c r="N84" s="135">
        <v>0</v>
      </c>
      <c r="O84" s="135">
        <v>0</v>
      </c>
      <c r="P84" s="135">
        <v>0</v>
      </c>
      <c r="Q84">
        <v>9.2200000000000006</v>
      </c>
      <c r="R84">
        <v>0</v>
      </c>
      <c r="S84">
        <v>7.86</v>
      </c>
      <c r="T84">
        <v>108.49</v>
      </c>
      <c r="U84">
        <v>36.159999999999997</v>
      </c>
      <c r="V84">
        <v>36.17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261.58999999999997</v>
      </c>
      <c r="C85" s="75">
        <v>67.67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58.21</v>
      </c>
      <c r="J85">
        <v>133.4</v>
      </c>
      <c r="K85">
        <v>91.31</v>
      </c>
      <c r="L85">
        <v>6.38</v>
      </c>
      <c r="M85">
        <v>6.46</v>
      </c>
      <c r="N85" s="135">
        <v>0</v>
      </c>
      <c r="O85" s="135">
        <v>0</v>
      </c>
      <c r="P85" s="135">
        <v>0</v>
      </c>
      <c r="Q85">
        <v>9.2200000000000006</v>
      </c>
      <c r="R85">
        <v>0</v>
      </c>
      <c r="S85">
        <v>7.86</v>
      </c>
      <c r="T85">
        <v>107.28</v>
      </c>
      <c r="U85">
        <v>35.76</v>
      </c>
      <c r="V85">
        <v>35.76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261.58999999999997</v>
      </c>
      <c r="C86" s="75">
        <v>67.67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58.21</v>
      </c>
      <c r="J86">
        <v>133.4</v>
      </c>
      <c r="K86">
        <v>91.31</v>
      </c>
      <c r="L86">
        <v>6.38</v>
      </c>
      <c r="M86">
        <v>6.48</v>
      </c>
      <c r="N86" s="135">
        <v>0</v>
      </c>
      <c r="O86" s="135">
        <v>0</v>
      </c>
      <c r="P86" s="135">
        <v>0</v>
      </c>
      <c r="Q86">
        <v>9.2200000000000006</v>
      </c>
      <c r="R86">
        <v>0</v>
      </c>
      <c r="S86">
        <v>7.86</v>
      </c>
      <c r="T86">
        <v>105.26</v>
      </c>
      <c r="U86">
        <v>35.090000000000003</v>
      </c>
      <c r="V86">
        <v>35.07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261.58999999999997</v>
      </c>
      <c r="C87" s="75">
        <v>67.67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58.21</v>
      </c>
      <c r="J87">
        <v>133.4</v>
      </c>
      <c r="K87">
        <v>91.31</v>
      </c>
      <c r="L87">
        <v>6.38</v>
      </c>
      <c r="M87">
        <v>6.55</v>
      </c>
      <c r="N87" s="135">
        <v>0</v>
      </c>
      <c r="O87" s="135">
        <v>0</v>
      </c>
      <c r="P87" s="135">
        <v>0</v>
      </c>
      <c r="Q87">
        <v>9.2200000000000006</v>
      </c>
      <c r="R87">
        <v>0</v>
      </c>
      <c r="S87">
        <v>7.3</v>
      </c>
      <c r="T87">
        <v>104.14</v>
      </c>
      <c r="U87">
        <v>34.71</v>
      </c>
      <c r="V87">
        <v>34.72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261.58999999999997</v>
      </c>
      <c r="C88" s="75">
        <v>67.67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58.21</v>
      </c>
      <c r="J88">
        <v>133.4</v>
      </c>
      <c r="K88">
        <v>91.31</v>
      </c>
      <c r="L88">
        <v>6.38</v>
      </c>
      <c r="M88">
        <v>6.75</v>
      </c>
      <c r="N88" s="135">
        <v>0</v>
      </c>
      <c r="O88" s="135">
        <v>0</v>
      </c>
      <c r="P88" s="135">
        <v>0</v>
      </c>
      <c r="Q88">
        <v>9.2200000000000006</v>
      </c>
      <c r="R88">
        <v>0</v>
      </c>
      <c r="S88">
        <v>7.3</v>
      </c>
      <c r="T88">
        <v>101.11</v>
      </c>
      <c r="U88">
        <v>33.700000000000003</v>
      </c>
      <c r="V88">
        <v>33.71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261.58999999999997</v>
      </c>
      <c r="C89" s="75">
        <v>67.67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58.21</v>
      </c>
      <c r="J89">
        <v>133.4</v>
      </c>
      <c r="K89">
        <v>91.31</v>
      </c>
      <c r="L89">
        <v>5.64</v>
      </c>
      <c r="M89">
        <v>6.75</v>
      </c>
      <c r="N89" s="135">
        <v>0</v>
      </c>
      <c r="O89" s="135">
        <v>0</v>
      </c>
      <c r="P89" s="135">
        <v>0</v>
      </c>
      <c r="Q89">
        <v>9.2200000000000006</v>
      </c>
      <c r="R89">
        <v>0</v>
      </c>
      <c r="S89">
        <v>7.3</v>
      </c>
      <c r="T89">
        <v>90.38</v>
      </c>
      <c r="U89">
        <v>30.13</v>
      </c>
      <c r="V89">
        <v>30.11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261.58999999999997</v>
      </c>
      <c r="C90" s="75">
        <v>67.67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58.21</v>
      </c>
      <c r="J90">
        <v>133.4</v>
      </c>
      <c r="K90">
        <v>91.31</v>
      </c>
      <c r="L90">
        <v>5.64</v>
      </c>
      <c r="M90">
        <v>6.46</v>
      </c>
      <c r="N90" s="135">
        <v>0</v>
      </c>
      <c r="O90" s="135">
        <v>0</v>
      </c>
      <c r="P90" s="135">
        <v>0</v>
      </c>
      <c r="Q90">
        <v>9.2200000000000006</v>
      </c>
      <c r="R90">
        <v>0</v>
      </c>
      <c r="S90">
        <v>7.3</v>
      </c>
      <c r="T90">
        <v>90.37</v>
      </c>
      <c r="U90">
        <v>30.12</v>
      </c>
      <c r="V90">
        <v>30.12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261.58999999999997</v>
      </c>
      <c r="C91" s="75">
        <v>67.67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58.21</v>
      </c>
      <c r="J91">
        <v>133.4</v>
      </c>
      <c r="K91">
        <v>91.31</v>
      </c>
      <c r="L91">
        <v>5.64</v>
      </c>
      <c r="M91">
        <v>6.15</v>
      </c>
      <c r="N91" s="135">
        <v>0</v>
      </c>
      <c r="O91" s="135">
        <v>0</v>
      </c>
      <c r="P91" s="135">
        <v>0</v>
      </c>
      <c r="Q91">
        <v>0</v>
      </c>
      <c r="R91">
        <v>0</v>
      </c>
      <c r="S91">
        <v>7.15</v>
      </c>
      <c r="T91">
        <v>90.11</v>
      </c>
      <c r="U91">
        <v>30.04</v>
      </c>
      <c r="V91">
        <v>30.03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261.58999999999997</v>
      </c>
      <c r="C92" s="75">
        <v>67.67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58.21</v>
      </c>
      <c r="J92">
        <v>133.4</v>
      </c>
      <c r="K92">
        <v>91.31</v>
      </c>
      <c r="L92">
        <v>5.64</v>
      </c>
      <c r="M92">
        <v>5.94</v>
      </c>
      <c r="N92" s="135">
        <v>0</v>
      </c>
      <c r="O92" s="135">
        <v>0</v>
      </c>
      <c r="P92" s="135">
        <v>0</v>
      </c>
      <c r="Q92">
        <v>0</v>
      </c>
      <c r="R92">
        <v>0</v>
      </c>
      <c r="S92">
        <v>7.15</v>
      </c>
      <c r="T92">
        <v>89.34</v>
      </c>
      <c r="U92">
        <v>29.78</v>
      </c>
      <c r="V92">
        <v>29.78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261.58999999999997</v>
      </c>
      <c r="C93" s="75">
        <v>67.67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58.21</v>
      </c>
      <c r="J93">
        <v>133.4</v>
      </c>
      <c r="K93">
        <v>91.31</v>
      </c>
      <c r="L93">
        <v>5.64</v>
      </c>
      <c r="M93">
        <v>5.96</v>
      </c>
      <c r="N93" s="135">
        <v>0</v>
      </c>
      <c r="O93" s="135">
        <v>0</v>
      </c>
      <c r="P93" s="135">
        <v>0</v>
      </c>
      <c r="Q93">
        <v>0</v>
      </c>
      <c r="R93">
        <v>0</v>
      </c>
      <c r="S93">
        <v>7.15</v>
      </c>
      <c r="T93">
        <v>97.23</v>
      </c>
      <c r="U93">
        <v>32.409999999999997</v>
      </c>
      <c r="V93">
        <v>32.4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261.58999999999997</v>
      </c>
      <c r="C94" s="75">
        <v>67.67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58.21</v>
      </c>
      <c r="J94">
        <v>133.4</v>
      </c>
      <c r="K94">
        <v>91.31</v>
      </c>
      <c r="L94">
        <v>5.64</v>
      </c>
      <c r="M94">
        <v>6.01</v>
      </c>
      <c r="N94" s="135">
        <v>0</v>
      </c>
      <c r="O94" s="135">
        <v>0</v>
      </c>
      <c r="P94" s="135">
        <v>0</v>
      </c>
      <c r="Q94">
        <v>0</v>
      </c>
      <c r="R94">
        <v>0</v>
      </c>
      <c r="S94">
        <v>7.15</v>
      </c>
      <c r="T94">
        <v>98.72</v>
      </c>
      <c r="U94">
        <v>32.909999999999997</v>
      </c>
      <c r="V94">
        <v>32.9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261.58999999999997</v>
      </c>
      <c r="C95" s="75">
        <v>67.67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58.21</v>
      </c>
      <c r="J95">
        <v>133.4</v>
      </c>
      <c r="K95">
        <v>91.31</v>
      </c>
      <c r="L95">
        <v>5.64</v>
      </c>
      <c r="M95">
        <v>6.33</v>
      </c>
      <c r="N95" s="135">
        <v>0</v>
      </c>
      <c r="O95" s="135">
        <v>0</v>
      </c>
      <c r="P95" s="135">
        <v>0</v>
      </c>
      <c r="Q95">
        <v>0</v>
      </c>
      <c r="R95">
        <v>0</v>
      </c>
      <c r="S95">
        <v>6.04</v>
      </c>
      <c r="T95">
        <v>99.6</v>
      </c>
      <c r="U95">
        <v>33.200000000000003</v>
      </c>
      <c r="V95">
        <v>33.200000000000003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261.58999999999997</v>
      </c>
      <c r="C96" s="75">
        <v>67.67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58.21</v>
      </c>
      <c r="J96">
        <v>133.4</v>
      </c>
      <c r="K96">
        <v>91.31</v>
      </c>
      <c r="L96">
        <v>5.64</v>
      </c>
      <c r="M96">
        <v>6.49</v>
      </c>
      <c r="N96" s="135">
        <v>0</v>
      </c>
      <c r="O96" s="135">
        <v>0</v>
      </c>
      <c r="P96" s="135">
        <v>0</v>
      </c>
      <c r="Q96">
        <v>0</v>
      </c>
      <c r="R96">
        <v>0</v>
      </c>
      <c r="S96">
        <v>6.04</v>
      </c>
      <c r="T96">
        <v>100.32</v>
      </c>
      <c r="U96">
        <v>33.44</v>
      </c>
      <c r="V96">
        <v>33.43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261.58999999999997</v>
      </c>
      <c r="C97" s="75">
        <v>67.67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58.21</v>
      </c>
      <c r="J97">
        <v>133.4</v>
      </c>
      <c r="K97">
        <v>91.31</v>
      </c>
      <c r="L97">
        <v>5.64</v>
      </c>
      <c r="M97">
        <v>6.52</v>
      </c>
      <c r="N97" s="135">
        <v>0</v>
      </c>
      <c r="O97" s="135">
        <v>0</v>
      </c>
      <c r="P97" s="135">
        <v>0</v>
      </c>
      <c r="Q97">
        <v>0</v>
      </c>
      <c r="R97">
        <v>0</v>
      </c>
      <c r="S97">
        <v>6.04</v>
      </c>
      <c r="T97">
        <v>102.19</v>
      </c>
      <c r="U97">
        <v>34.06</v>
      </c>
      <c r="V97">
        <v>34.06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261.58999999999997</v>
      </c>
      <c r="C98" s="75">
        <v>67.67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58.21</v>
      </c>
      <c r="J98">
        <v>133.4</v>
      </c>
      <c r="K98">
        <v>91.31</v>
      </c>
      <c r="L98">
        <v>5.64</v>
      </c>
      <c r="M98">
        <v>6.74</v>
      </c>
      <c r="N98" s="135">
        <v>0</v>
      </c>
      <c r="O98" s="135">
        <v>0</v>
      </c>
      <c r="P98" s="135">
        <v>0</v>
      </c>
      <c r="Q98">
        <v>0</v>
      </c>
      <c r="R98">
        <v>0</v>
      </c>
      <c r="S98">
        <v>6.04</v>
      </c>
      <c r="T98">
        <v>103.01</v>
      </c>
      <c r="U98">
        <v>34.340000000000003</v>
      </c>
      <c r="V98">
        <v>34.32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6.2781600000000024</v>
      </c>
      <c r="C99" s="75">
        <f t="shared" ref="C99:L99" si="2">SUM(C3:C98)/4000</f>
        <v>1.6240800000000013</v>
      </c>
      <c r="D99" s="135">
        <f t="shared" ref="D99" si="3">SUM(D3:D98)/4000</f>
        <v>0.87898999999999949</v>
      </c>
      <c r="E99" s="75"/>
      <c r="F99" s="78">
        <f t="shared" si="2"/>
        <v>0.12187250000000001</v>
      </c>
      <c r="G99" s="78">
        <f t="shared" si="2"/>
        <v>0.12187250000000001</v>
      </c>
      <c r="H99" s="78">
        <f t="shared" si="2"/>
        <v>0.12492749999999998</v>
      </c>
      <c r="I99">
        <f t="shared" si="2"/>
        <v>1.3970400000000007</v>
      </c>
      <c r="J99">
        <f t="shared" si="2"/>
        <v>3.2015999999999947</v>
      </c>
      <c r="K99">
        <f t="shared" si="2"/>
        <v>2.1914400000000032</v>
      </c>
      <c r="L99">
        <f t="shared" si="2"/>
        <v>0.13900249999999995</v>
      </c>
      <c r="M99">
        <f t="shared" ref="M99:AB99" si="4">SUM(M3:M98)/4000</f>
        <v>0.1926200000000001</v>
      </c>
      <c r="N99" s="135">
        <f t="shared" si="4"/>
        <v>0.29595249999999962</v>
      </c>
      <c r="O99" s="135">
        <f t="shared" si="4"/>
        <v>0.29220250000000009</v>
      </c>
      <c r="P99" s="135">
        <f t="shared" si="4"/>
        <v>0.29083500000000018</v>
      </c>
      <c r="Q99">
        <f t="shared" si="4"/>
        <v>0.15131000000000017</v>
      </c>
      <c r="R99">
        <f t="shared" si="4"/>
        <v>0.94635500000000006</v>
      </c>
      <c r="S99">
        <f t="shared" si="4"/>
        <v>0.150225</v>
      </c>
      <c r="T99">
        <f t="shared" si="4"/>
        <v>2.6341550000000002</v>
      </c>
      <c r="U99">
        <f t="shared" si="4"/>
        <v>0.87806249999999963</v>
      </c>
      <c r="V99">
        <f t="shared" si="4"/>
        <v>0.87790000000000001</v>
      </c>
      <c r="W99">
        <f t="shared" si="4"/>
        <v>1.8924525000000001</v>
      </c>
      <c r="X99">
        <f t="shared" si="4"/>
        <v>0.37847499999999995</v>
      </c>
      <c r="Y99">
        <f t="shared" si="4"/>
        <v>0.54166000000000014</v>
      </c>
      <c r="Z99">
        <f t="shared" si="4"/>
        <v>0.36284749999999993</v>
      </c>
      <c r="AA99">
        <f t="shared" si="4"/>
        <v>0.78933749999999991</v>
      </c>
      <c r="AB99">
        <f t="shared" si="4"/>
        <v>0.39474500000000007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11.532</v>
      </c>
      <c r="C10" s="136">
        <f>'IDT-1 Calculation'!DG10</f>
        <v>7.1449999999999996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-18.677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22.922000000000001</v>
      </c>
      <c r="C11" s="136">
        <f>'IDT-1 Calculation'!DG11</f>
        <v>14.202999999999999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-37.125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37.042000000000002</v>
      </c>
      <c r="C12" s="136">
        <f>'IDT-1 Calculation'!DG12</f>
        <v>22.951000000000001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-59.993000000000002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51.411999999999999</v>
      </c>
      <c r="C13" s="136">
        <f>'IDT-1 Calculation'!DG13</f>
        <v>31.853999999999999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-83.265999999999991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65.385999999999996</v>
      </c>
      <c r="C14" s="136">
        <f>'IDT-1 Calculation'!DG14</f>
        <v>40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-105.386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129.82900000000001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-129.82900000000001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148.84399999999999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-148.84399999999999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167.292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-167.292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183.971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-183.971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207.35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-207.35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193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-193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170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-170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143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-143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164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-164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127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-127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104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22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73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-73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69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-69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105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-105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69.451999999999998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-69.451999999999998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32.154000000000003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-32.154000000000003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16.494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-16.494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43.694000000000003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-43.694000000000003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74.061000000000007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-74.061000000000007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92.27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-92.27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48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45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26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37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35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118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146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175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190.13200000000001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-190.13200000000001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155.68199999999999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-155.68199999999999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127.42400000000001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-127.42400000000001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55.99</v>
      </c>
      <c r="C89" s="136">
        <f>'IDT-1 Calculation'!DG89</f>
        <v>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-85.990000000000009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26.62</v>
      </c>
      <c r="C90" s="136">
        <f>'IDT-1 Calculation'!DG90</f>
        <v>16.494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-43.114000000000004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10.23</v>
      </c>
      <c r="C91" s="136">
        <f>'IDT-1 Calculation'!DG91</f>
        <v>6.3380000000000001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-16.568000000000001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1.01594575</v>
      </c>
      <c r="C99" s="152">
        <f>SUM(C3:C98)/4000</f>
        <v>4.2246249999999999E-2</v>
      </c>
      <c r="D99" s="152">
        <f>SUM(D3:D98)/4000</f>
        <v>0</v>
      </c>
      <c r="E99" s="152">
        <f>SUM(E3:E98)/4000</f>
        <v>0</v>
      </c>
      <c r="F99" s="152">
        <f>SUM(F3:F98)/4000</f>
        <v>-1.058192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512.34109683276336</v>
      </c>
      <c r="L3">
        <v>11.037377456803027</v>
      </c>
      <c r="M3">
        <v>54.763126882283629</v>
      </c>
      <c r="N3">
        <v>51.882718076720955</v>
      </c>
      <c r="O3">
        <v>73.289080144291091</v>
      </c>
      <c r="P3">
        <v>24.815452804546577</v>
      </c>
      <c r="Q3">
        <v>4.6439177277179233</v>
      </c>
      <c r="R3">
        <v>18.61482800683093</v>
      </c>
      <c r="S3">
        <v>11.586402195217561</v>
      </c>
      <c r="T3">
        <v>0</v>
      </c>
      <c r="U3">
        <v>62.108996355314567</v>
      </c>
      <c r="V3">
        <v>5.7965610328638499</v>
      </c>
      <c r="W3">
        <v>20.375877753009362</v>
      </c>
      <c r="X3">
        <v>64.789121068971639</v>
      </c>
      <c r="Y3">
        <v>0</v>
      </c>
      <c r="Z3">
        <v>2.8784289599999999</v>
      </c>
      <c r="AA3">
        <v>5.8984559999999995</v>
      </c>
      <c r="AB3">
        <v>11.533435920000002</v>
      </c>
      <c r="AC3">
        <v>4.2505073279999994</v>
      </c>
      <c r="AD3">
        <v>4.0032640800000001</v>
      </c>
      <c r="AE3">
        <v>19.4405292</v>
      </c>
      <c r="AF3">
        <v>12.303000000000001</v>
      </c>
      <c r="AG3">
        <v>0</v>
      </c>
      <c r="AH3">
        <v>30.819849840000003</v>
      </c>
      <c r="AI3">
        <v>0</v>
      </c>
      <c r="AJ3">
        <v>0</v>
      </c>
      <c r="AK3">
        <v>22.296000000000003</v>
      </c>
      <c r="AL3">
        <v>34.675999999999988</v>
      </c>
      <c r="AM3">
        <v>2.3184297714285718</v>
      </c>
      <c r="AN3">
        <v>0</v>
      </c>
      <c r="AO3">
        <v>0.47104727039999994</v>
      </c>
      <c r="AP3">
        <v>1.3502764799999998</v>
      </c>
      <c r="AQ3">
        <v>13.275679999999999</v>
      </c>
      <c r="AR3">
        <v>22.304332800000001</v>
      </c>
      <c r="AS3">
        <v>14.474890080000002</v>
      </c>
      <c r="AT3">
        <v>0</v>
      </c>
      <c r="AU3">
        <v>0</v>
      </c>
      <c r="AV3">
        <v>0</v>
      </c>
      <c r="AW3">
        <v>4.2933388157894736</v>
      </c>
      <c r="AX3">
        <v>0</v>
      </c>
      <c r="AY3">
        <v>0</v>
      </c>
      <c r="AZ3">
        <v>0</v>
      </c>
      <c r="BA3">
        <v>37.38364577324262</v>
      </c>
      <c r="BB3">
        <f>SUM(B3:AZ3)-BA3</f>
        <v>1085.24837710971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512.34109683276336</v>
      </c>
      <c r="L4">
        <v>11.037377456803027</v>
      </c>
      <c r="M4">
        <v>54.763126882283629</v>
      </c>
      <c r="N4">
        <v>51.882718076720955</v>
      </c>
      <c r="O4">
        <v>73.289080144291091</v>
      </c>
      <c r="P4">
        <v>24.815452804546577</v>
      </c>
      <c r="Q4">
        <v>4.6439177277179233</v>
      </c>
      <c r="R4">
        <v>18.61482800683093</v>
      </c>
      <c r="S4">
        <v>11.586402195217561</v>
      </c>
      <c r="T4">
        <v>0</v>
      </c>
      <c r="U4">
        <v>62.108996355314567</v>
      </c>
      <c r="V4">
        <v>5.7965610328638499</v>
      </c>
      <c r="W4">
        <v>20.375877753009362</v>
      </c>
      <c r="X4">
        <v>64.789121068971639</v>
      </c>
      <c r="Y4">
        <v>0</v>
      </c>
      <c r="Z4">
        <v>2.8784289599999999</v>
      </c>
      <c r="AA4">
        <v>0</v>
      </c>
      <c r="AB4">
        <v>11.533435920000002</v>
      </c>
      <c r="AC4">
        <v>4.2505073279999994</v>
      </c>
      <c r="AD4">
        <v>4.0032640800000001</v>
      </c>
      <c r="AE4">
        <v>19.4405292</v>
      </c>
      <c r="AF4">
        <v>12.303000000000001</v>
      </c>
      <c r="AG4">
        <v>0</v>
      </c>
      <c r="AH4">
        <v>20.546566559999999</v>
      </c>
      <c r="AI4">
        <v>0</v>
      </c>
      <c r="AJ4">
        <v>0</v>
      </c>
      <c r="AK4">
        <v>22.296000000000003</v>
      </c>
      <c r="AL4">
        <v>34.675999999999988</v>
      </c>
      <c r="AM4">
        <v>2.3184297714285718</v>
      </c>
      <c r="AN4">
        <v>0</v>
      </c>
      <c r="AO4">
        <v>0.44961255360000008</v>
      </c>
      <c r="AP4">
        <v>1.3502764799999998</v>
      </c>
      <c r="AQ4">
        <v>13.275679999999999</v>
      </c>
      <c r="AR4">
        <v>22.304332800000001</v>
      </c>
      <c r="AS4">
        <v>14.474890080000002</v>
      </c>
      <c r="AT4">
        <v>0</v>
      </c>
      <c r="AU4">
        <v>0</v>
      </c>
      <c r="AV4">
        <v>0</v>
      </c>
      <c r="AW4">
        <v>4.2933388157894736</v>
      </c>
      <c r="AX4">
        <v>0</v>
      </c>
      <c r="AY4">
        <v>0</v>
      </c>
      <c r="AZ4">
        <v>0</v>
      </c>
      <c r="BA4">
        <v>36.844412702842618</v>
      </c>
      <c r="BB4">
        <f t="shared" ref="BB4:BB67" si="0">SUM(B4:AZ4)-BA4</f>
        <v>1069.5944361833101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512.34109683276336</v>
      </c>
      <c r="L5">
        <v>11.037377456803027</v>
      </c>
      <c r="M5">
        <v>54.763126882283629</v>
      </c>
      <c r="N5">
        <v>51.882718076720955</v>
      </c>
      <c r="O5">
        <v>73.289080144291091</v>
      </c>
      <c r="P5">
        <v>24.815452804546577</v>
      </c>
      <c r="Q5">
        <v>4.6439177277179233</v>
      </c>
      <c r="R5">
        <v>18.61482800683093</v>
      </c>
      <c r="S5">
        <v>11.586402195217561</v>
      </c>
      <c r="T5">
        <v>0</v>
      </c>
      <c r="U5">
        <v>62.108996355314567</v>
      </c>
      <c r="V5">
        <v>5.7965610328638499</v>
      </c>
      <c r="W5">
        <v>20.375877753009362</v>
      </c>
      <c r="X5">
        <v>64.789121068971639</v>
      </c>
      <c r="Y5">
        <v>0</v>
      </c>
      <c r="Z5">
        <v>2.8784289599999999</v>
      </c>
      <c r="AA5">
        <v>0</v>
      </c>
      <c r="AB5">
        <v>11.533435920000002</v>
      </c>
      <c r="AC5">
        <v>4.2505073279999994</v>
      </c>
      <c r="AD5">
        <v>4.0032640800000001</v>
      </c>
      <c r="AE5">
        <v>19.4405292</v>
      </c>
      <c r="AF5">
        <v>12.303000000000001</v>
      </c>
      <c r="AG5">
        <v>0</v>
      </c>
      <c r="AH5">
        <v>20.546566559999999</v>
      </c>
      <c r="AI5">
        <v>0</v>
      </c>
      <c r="AJ5">
        <v>0</v>
      </c>
      <c r="AK5">
        <v>22.296000000000003</v>
      </c>
      <c r="AL5">
        <v>34.675999999999988</v>
      </c>
      <c r="AM5">
        <v>2.3184297714285718</v>
      </c>
      <c r="AN5">
        <v>0</v>
      </c>
      <c r="AO5">
        <v>0.46175028480000008</v>
      </c>
      <c r="AP5">
        <v>1.3502764799999998</v>
      </c>
      <c r="AQ5">
        <v>13.275679999999999</v>
      </c>
      <c r="AR5">
        <v>22.304332800000001</v>
      </c>
      <c r="AS5">
        <v>14.474890080000002</v>
      </c>
      <c r="AT5">
        <v>0</v>
      </c>
      <c r="AU5">
        <v>0</v>
      </c>
      <c r="AV5">
        <v>0</v>
      </c>
      <c r="AW5">
        <v>4.2933388157894736</v>
      </c>
      <c r="AX5">
        <v>0</v>
      </c>
      <c r="AY5">
        <v>0</v>
      </c>
      <c r="AZ5">
        <v>0</v>
      </c>
      <c r="BA5">
        <v>36.84481720604262</v>
      </c>
      <c r="BB5">
        <f t="shared" si="0"/>
        <v>1069.6061694113102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512.34109683276336</v>
      </c>
      <c r="L6">
        <v>11.037377456803027</v>
      </c>
      <c r="M6">
        <v>54.763126882283629</v>
      </c>
      <c r="N6">
        <v>51.882718076720955</v>
      </c>
      <c r="O6">
        <v>73.289080144291091</v>
      </c>
      <c r="P6">
        <v>24.815452804546577</v>
      </c>
      <c r="Q6">
        <v>4.6439177277179233</v>
      </c>
      <c r="R6">
        <v>18.61482800683093</v>
      </c>
      <c r="S6">
        <v>11.586402195217561</v>
      </c>
      <c r="T6">
        <v>0</v>
      </c>
      <c r="U6">
        <v>62.108996355314567</v>
      </c>
      <c r="V6">
        <v>5.7965610328638499</v>
      </c>
      <c r="W6">
        <v>20.375877753009362</v>
      </c>
      <c r="X6">
        <v>64.789121068971639</v>
      </c>
      <c r="Y6">
        <v>0</v>
      </c>
      <c r="Z6">
        <v>2.8784289599999999</v>
      </c>
      <c r="AA6">
        <v>0</v>
      </c>
      <c r="AB6">
        <v>11.533435920000002</v>
      </c>
      <c r="AC6">
        <v>4.2505073279999994</v>
      </c>
      <c r="AD6">
        <v>4.0032640800000001</v>
      </c>
      <c r="AE6">
        <v>19.4405292</v>
      </c>
      <c r="AF6">
        <v>12.303000000000001</v>
      </c>
      <c r="AG6">
        <v>0</v>
      </c>
      <c r="AH6">
        <v>20.546566559999999</v>
      </c>
      <c r="AI6">
        <v>0</v>
      </c>
      <c r="AJ6">
        <v>0</v>
      </c>
      <c r="AK6">
        <v>22.296000000000003</v>
      </c>
      <c r="AL6">
        <v>34.675999999999988</v>
      </c>
      <c r="AM6">
        <v>2.3184297714285718</v>
      </c>
      <c r="AN6">
        <v>0</v>
      </c>
      <c r="AO6">
        <v>0.42791958719999995</v>
      </c>
      <c r="AP6">
        <v>1.3502764799999998</v>
      </c>
      <c r="AQ6">
        <v>13.275679999999999</v>
      </c>
      <c r="AR6">
        <v>22.304332800000001</v>
      </c>
      <c r="AS6">
        <v>14.474890080000002</v>
      </c>
      <c r="AT6">
        <v>0</v>
      </c>
      <c r="AU6">
        <v>0</v>
      </c>
      <c r="AV6">
        <v>0</v>
      </c>
      <c r="AW6">
        <v>4.7721253822629972</v>
      </c>
      <c r="AX6">
        <v>0</v>
      </c>
      <c r="AY6">
        <v>0</v>
      </c>
      <c r="AZ6">
        <v>0</v>
      </c>
      <c r="BA6">
        <v>36.859634250706186</v>
      </c>
      <c r="BB6">
        <f t="shared" si="0"/>
        <v>1070.0363082355202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512.34109683276336</v>
      </c>
      <c r="L7">
        <v>11.037377456803027</v>
      </c>
      <c r="M7">
        <v>54.763126882283629</v>
      </c>
      <c r="N7">
        <v>51.882718076720955</v>
      </c>
      <c r="O7">
        <v>73.289080144291091</v>
      </c>
      <c r="P7">
        <v>24.815452804546577</v>
      </c>
      <c r="Q7">
        <v>4.6439177277179233</v>
      </c>
      <c r="R7">
        <v>18.61482800683093</v>
      </c>
      <c r="S7">
        <v>11.586402195217561</v>
      </c>
      <c r="T7">
        <v>0</v>
      </c>
      <c r="U7">
        <v>62.108996355314567</v>
      </c>
      <c r="V7">
        <v>5.7965610328638499</v>
      </c>
      <c r="W7">
        <v>20.375877753009362</v>
      </c>
      <c r="X7">
        <v>64.789121068971639</v>
      </c>
      <c r="Y7">
        <v>0</v>
      </c>
      <c r="Z7">
        <v>2.8784289599999999</v>
      </c>
      <c r="AA7">
        <v>0</v>
      </c>
      <c r="AB7">
        <v>11.533435920000002</v>
      </c>
      <c r="AC7">
        <v>4.2505073279999994</v>
      </c>
      <c r="AD7">
        <v>4.0032640800000001</v>
      </c>
      <c r="AE7">
        <v>19.4405292</v>
      </c>
      <c r="AF7">
        <v>6.1515000000000004</v>
      </c>
      <c r="AG7">
        <v>0</v>
      </c>
      <c r="AH7">
        <v>20.546566559999999</v>
      </c>
      <c r="AI7">
        <v>0</v>
      </c>
      <c r="AJ7">
        <v>0</v>
      </c>
      <c r="AK7">
        <v>22.296000000000003</v>
      </c>
      <c r="AL7">
        <v>34.675999999999988</v>
      </c>
      <c r="AM7">
        <v>2.3184297714285718</v>
      </c>
      <c r="AN7">
        <v>0</v>
      </c>
      <c r="AO7">
        <v>0.4604590368</v>
      </c>
      <c r="AP7">
        <v>1.3502764799999998</v>
      </c>
      <c r="AQ7">
        <v>13.275679999999999</v>
      </c>
      <c r="AR7">
        <v>22.304332800000001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36.4814582889178</v>
      </c>
      <c r="BB7">
        <f t="shared" si="0"/>
        <v>1059.0578387982457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512.34109683276336</v>
      </c>
      <c r="L8">
        <v>11.037377456803027</v>
      </c>
      <c r="M8">
        <v>54.763126882283629</v>
      </c>
      <c r="N8">
        <v>51.882718076720955</v>
      </c>
      <c r="O8">
        <v>73.289080144291091</v>
      </c>
      <c r="P8">
        <v>24.815452804546577</v>
      </c>
      <c r="Q8">
        <v>4.6439177277179233</v>
      </c>
      <c r="R8">
        <v>18.61482800683093</v>
      </c>
      <c r="S8">
        <v>11.586402195217561</v>
      </c>
      <c r="T8">
        <v>0</v>
      </c>
      <c r="U8">
        <v>62.108996355314567</v>
      </c>
      <c r="V8">
        <v>5.7965610328638499</v>
      </c>
      <c r="W8">
        <v>20.375877753009362</v>
      </c>
      <c r="X8">
        <v>64.789121068971639</v>
      </c>
      <c r="Y8">
        <v>0</v>
      </c>
      <c r="Z8">
        <v>2.8784289599999999</v>
      </c>
      <c r="AA8">
        <v>0</v>
      </c>
      <c r="AB8">
        <v>11.533435920000002</v>
      </c>
      <c r="AC8">
        <v>4.2505073279999994</v>
      </c>
      <c r="AD8">
        <v>4.0032640800000001</v>
      </c>
      <c r="AE8">
        <v>19.4405292</v>
      </c>
      <c r="AF8">
        <v>6.1515000000000004</v>
      </c>
      <c r="AG8">
        <v>0</v>
      </c>
      <c r="AH8">
        <v>20.546566559999999</v>
      </c>
      <c r="AI8">
        <v>0</v>
      </c>
      <c r="AJ8">
        <v>0</v>
      </c>
      <c r="AK8">
        <v>22.296000000000003</v>
      </c>
      <c r="AL8">
        <v>34.675999999999988</v>
      </c>
      <c r="AM8">
        <v>2.3184297714285718</v>
      </c>
      <c r="AN8">
        <v>0</v>
      </c>
      <c r="AO8">
        <v>0.46278328320000001</v>
      </c>
      <c r="AP8">
        <v>1.3502764799999998</v>
      </c>
      <c r="AQ8">
        <v>13.275679999999999</v>
      </c>
      <c r="AR8">
        <v>22.304332800000001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36.481535588117801</v>
      </c>
      <c r="BB8">
        <f t="shared" si="0"/>
        <v>1059.0600857454456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512.34109683276336</v>
      </c>
      <c r="L9">
        <v>11.037377456803027</v>
      </c>
      <c r="M9">
        <v>55.464184122058441</v>
      </c>
      <c r="N9">
        <v>51.882718076720955</v>
      </c>
      <c r="O9">
        <v>73.289080144291091</v>
      </c>
      <c r="P9">
        <v>24.815452804546577</v>
      </c>
      <c r="Q9">
        <v>4.6439177277179233</v>
      </c>
      <c r="R9">
        <v>18.61482800683093</v>
      </c>
      <c r="S9">
        <v>11.586402195217561</v>
      </c>
      <c r="T9">
        <v>0</v>
      </c>
      <c r="U9">
        <v>62.108996355314567</v>
      </c>
      <c r="V9">
        <v>5.7965610328638499</v>
      </c>
      <c r="W9">
        <v>20.375877753009362</v>
      </c>
      <c r="X9">
        <v>64.789121068971639</v>
      </c>
      <c r="Y9">
        <v>0</v>
      </c>
      <c r="Z9">
        <v>2.8784289599999999</v>
      </c>
      <c r="AA9">
        <v>0</v>
      </c>
      <c r="AB9">
        <v>5.7374452800000011</v>
      </c>
      <c r="AC9">
        <v>4.2505073279999994</v>
      </c>
      <c r="AD9">
        <v>4.0032640800000001</v>
      </c>
      <c r="AE9">
        <v>20.849263199999999</v>
      </c>
      <c r="AF9">
        <v>6.1515000000000004</v>
      </c>
      <c r="AG9">
        <v>0</v>
      </c>
      <c r="AH9">
        <v>16.636896000000004</v>
      </c>
      <c r="AI9">
        <v>0</v>
      </c>
      <c r="AJ9">
        <v>0</v>
      </c>
      <c r="AK9">
        <v>22.296000000000003</v>
      </c>
      <c r="AL9">
        <v>43.344999999999992</v>
      </c>
      <c r="AM9">
        <v>2.3184297714285718</v>
      </c>
      <c r="AN9">
        <v>0</v>
      </c>
      <c r="AO9">
        <v>0.4759540128000001</v>
      </c>
      <c r="AP9">
        <v>1.3502764799999998</v>
      </c>
      <c r="AQ9">
        <v>13.275679999999999</v>
      </c>
      <c r="AR9">
        <v>22.304332800000001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36.517709271802296</v>
      </c>
      <c r="BB9">
        <f t="shared" si="0"/>
        <v>1060.1102128311361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512.34109683276336</v>
      </c>
      <c r="L10">
        <v>11.037377456803027</v>
      </c>
      <c r="M10">
        <v>55.464184122058441</v>
      </c>
      <c r="N10">
        <v>51.882718076720955</v>
      </c>
      <c r="O10">
        <v>73.289080144291091</v>
      </c>
      <c r="P10">
        <v>24.815452804546577</v>
      </c>
      <c r="Q10">
        <v>4.6439177277179233</v>
      </c>
      <c r="R10">
        <v>18.61482800683093</v>
      </c>
      <c r="S10">
        <v>11.586402195217561</v>
      </c>
      <c r="T10">
        <v>0</v>
      </c>
      <c r="U10">
        <v>62.108996355314567</v>
      </c>
      <c r="V10">
        <v>5.7965610328638499</v>
      </c>
      <c r="W10">
        <v>20.375877753009362</v>
      </c>
      <c r="X10">
        <v>64.789121068971639</v>
      </c>
      <c r="Y10">
        <v>0</v>
      </c>
      <c r="Z10">
        <v>2.8784289599999999</v>
      </c>
      <c r="AA10">
        <v>0</v>
      </c>
      <c r="AB10">
        <v>5.7374452800000011</v>
      </c>
      <c r="AC10">
        <v>4.2505073279999994</v>
      </c>
      <c r="AD10">
        <v>4.0032640800000001</v>
      </c>
      <c r="AE10">
        <v>20.849263199999999</v>
      </c>
      <c r="AF10">
        <v>6.1515000000000004</v>
      </c>
      <c r="AG10">
        <v>0</v>
      </c>
      <c r="AH10">
        <v>16.636896000000004</v>
      </c>
      <c r="AI10">
        <v>0</v>
      </c>
      <c r="AJ10">
        <v>0</v>
      </c>
      <c r="AK10">
        <v>22.296000000000003</v>
      </c>
      <c r="AL10">
        <v>43.344999999999992</v>
      </c>
      <c r="AM10">
        <v>2.3184297714285718</v>
      </c>
      <c r="AN10">
        <v>0</v>
      </c>
      <c r="AO10">
        <v>0.51340020480000004</v>
      </c>
      <c r="AP10">
        <v>1.3502764799999998</v>
      </c>
      <c r="AQ10">
        <v>6.6378399999999997</v>
      </c>
      <c r="AR10">
        <v>22.304332800000001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36.297915949967368</v>
      </c>
      <c r="BB10">
        <f t="shared" si="0"/>
        <v>1053.7296123449712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512.34109683276336</v>
      </c>
      <c r="L11">
        <v>11.037377456803027</v>
      </c>
      <c r="M11">
        <v>55.464184122058441</v>
      </c>
      <c r="N11">
        <v>51.882718076720955</v>
      </c>
      <c r="O11">
        <v>73.289080144291091</v>
      </c>
      <c r="P11">
        <v>24.815452804546577</v>
      </c>
      <c r="Q11">
        <v>4.6439177277179233</v>
      </c>
      <c r="R11">
        <v>18.61482800683093</v>
      </c>
      <c r="S11">
        <v>11.586402195217561</v>
      </c>
      <c r="T11">
        <v>0</v>
      </c>
      <c r="U11">
        <v>62.108996355314567</v>
      </c>
      <c r="V11">
        <v>5.7965610328638499</v>
      </c>
      <c r="W11">
        <v>20.375877753009362</v>
      </c>
      <c r="X11">
        <v>64.789121068971639</v>
      </c>
      <c r="Y11">
        <v>0</v>
      </c>
      <c r="Z11">
        <v>2.8784289599999999</v>
      </c>
      <c r="AA11">
        <v>0</v>
      </c>
      <c r="AB11">
        <v>5.7374452800000011</v>
      </c>
      <c r="AC11">
        <v>4.2505073279999994</v>
      </c>
      <c r="AD11">
        <v>4.0032640800000001</v>
      </c>
      <c r="AE11">
        <v>19.4405292</v>
      </c>
      <c r="AF11">
        <v>6.1515000000000004</v>
      </c>
      <c r="AG11">
        <v>0</v>
      </c>
      <c r="AH11">
        <v>16.636896000000004</v>
      </c>
      <c r="AI11">
        <v>0</v>
      </c>
      <c r="AJ11">
        <v>0</v>
      </c>
      <c r="AK11">
        <v>22.296000000000003</v>
      </c>
      <c r="AL11">
        <v>43.344999999999992</v>
      </c>
      <c r="AM11">
        <v>2.3184297714285718</v>
      </c>
      <c r="AN11">
        <v>0</v>
      </c>
      <c r="AO11">
        <v>0.47827825919999994</v>
      </c>
      <c r="AP11">
        <v>2.7568144800000001</v>
      </c>
      <c r="AQ11">
        <v>0</v>
      </c>
      <c r="AR11">
        <v>22.304332800000001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36.075633242532454</v>
      </c>
      <c r="BB11">
        <f t="shared" si="0"/>
        <v>1047.2767371068057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512.34109683276336</v>
      </c>
      <c r="L12">
        <v>11.037377456803027</v>
      </c>
      <c r="M12">
        <v>55.464184122058441</v>
      </c>
      <c r="N12">
        <v>51.882718076720955</v>
      </c>
      <c r="O12">
        <v>73.289080144291091</v>
      </c>
      <c r="P12">
        <v>24.815452804546577</v>
      </c>
      <c r="Q12">
        <v>4.6439177277179233</v>
      </c>
      <c r="R12">
        <v>18.61482800683093</v>
      </c>
      <c r="S12">
        <v>11.586402195217561</v>
      </c>
      <c r="T12">
        <v>0</v>
      </c>
      <c r="U12">
        <v>62.108996355314567</v>
      </c>
      <c r="V12">
        <v>5.7965610328638499</v>
      </c>
      <c r="W12">
        <v>20.375877753009362</v>
      </c>
      <c r="X12">
        <v>64.789121068971639</v>
      </c>
      <c r="Y12">
        <v>0</v>
      </c>
      <c r="Z12">
        <v>2.8784289599999999</v>
      </c>
      <c r="AA12">
        <v>0</v>
      </c>
      <c r="AB12">
        <v>5.7374452800000011</v>
      </c>
      <c r="AC12">
        <v>4.2505073279999994</v>
      </c>
      <c r="AD12">
        <v>4.0032640800000001</v>
      </c>
      <c r="AE12">
        <v>19.4405292</v>
      </c>
      <c r="AF12">
        <v>6.1515000000000004</v>
      </c>
      <c r="AG12">
        <v>0</v>
      </c>
      <c r="AH12">
        <v>16.636896000000004</v>
      </c>
      <c r="AI12">
        <v>0</v>
      </c>
      <c r="AJ12">
        <v>0</v>
      </c>
      <c r="AK12">
        <v>22.296000000000003</v>
      </c>
      <c r="AL12">
        <v>43.344999999999992</v>
      </c>
      <c r="AM12">
        <v>4.6368595428571435</v>
      </c>
      <c r="AN12">
        <v>0</v>
      </c>
      <c r="AO12">
        <v>0.47208026879999998</v>
      </c>
      <c r="AP12">
        <v>2.7568144800000001</v>
      </c>
      <c r="AQ12">
        <v>0</v>
      </c>
      <c r="AR12">
        <v>22.304332800000001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36.152630510595948</v>
      </c>
      <c r="BB12">
        <f t="shared" si="0"/>
        <v>1049.5119716197707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512.34109683276336</v>
      </c>
      <c r="L13">
        <v>11.037377456803027</v>
      </c>
      <c r="M13">
        <v>55.464184122058441</v>
      </c>
      <c r="N13">
        <v>51.882718076720955</v>
      </c>
      <c r="O13">
        <v>73.289080144291091</v>
      </c>
      <c r="P13">
        <v>24.815452804546577</v>
      </c>
      <c r="Q13">
        <v>4.6439177277179233</v>
      </c>
      <c r="R13">
        <v>18.61482800683093</v>
      </c>
      <c r="S13">
        <v>11.586402195217561</v>
      </c>
      <c r="T13">
        <v>0</v>
      </c>
      <c r="U13">
        <v>62.108996355314567</v>
      </c>
      <c r="V13">
        <v>5.8011002349256069</v>
      </c>
      <c r="W13">
        <v>20.375877753009362</v>
      </c>
      <c r="X13">
        <v>64.789121068971639</v>
      </c>
      <c r="Y13">
        <v>0</v>
      </c>
      <c r="Z13">
        <v>2.8784289599999999</v>
      </c>
      <c r="AA13">
        <v>0</v>
      </c>
      <c r="AB13">
        <v>5.7374452800000011</v>
      </c>
      <c r="AC13">
        <v>8.5010146559999988</v>
      </c>
      <c r="AD13">
        <v>4.0032640800000001</v>
      </c>
      <c r="AE13">
        <v>19.4405292</v>
      </c>
      <c r="AF13">
        <v>6.1515000000000004</v>
      </c>
      <c r="AG13">
        <v>0</v>
      </c>
      <c r="AH13">
        <v>16.636896000000004</v>
      </c>
      <c r="AI13">
        <v>0</v>
      </c>
      <c r="AJ13">
        <v>0</v>
      </c>
      <c r="AK13">
        <v>22.296000000000003</v>
      </c>
      <c r="AL13">
        <v>43.344999999999992</v>
      </c>
      <c r="AM13">
        <v>4.6368595428571435</v>
      </c>
      <c r="AN13">
        <v>0</v>
      </c>
      <c r="AO13">
        <v>0.54232416000000006</v>
      </c>
      <c r="AP13">
        <v>2.7568144800000001</v>
      </c>
      <c r="AQ13">
        <v>0</v>
      </c>
      <c r="AR13">
        <v>22.304332800000001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36.296662707452732</v>
      </c>
      <c r="BB13">
        <f t="shared" si="0"/>
        <v>1053.6932298441757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512.34109683276336</v>
      </c>
      <c r="L14">
        <v>11.037377456803027</v>
      </c>
      <c r="M14">
        <v>55.464184122058441</v>
      </c>
      <c r="N14">
        <v>51.882718076720955</v>
      </c>
      <c r="O14">
        <v>73.289080144291091</v>
      </c>
      <c r="P14">
        <v>24.815452804546577</v>
      </c>
      <c r="Q14">
        <v>4.6439177277179233</v>
      </c>
      <c r="R14">
        <v>18.61482800683093</v>
      </c>
      <c r="S14">
        <v>11.586402195217561</v>
      </c>
      <c r="T14">
        <v>0</v>
      </c>
      <c r="U14">
        <v>62.108996355314567</v>
      </c>
      <c r="V14">
        <v>5.8011002349256069</v>
      </c>
      <c r="W14">
        <v>20.375877753009362</v>
      </c>
      <c r="X14">
        <v>64.789121068971639</v>
      </c>
      <c r="Y14">
        <v>0</v>
      </c>
      <c r="Z14">
        <v>2.8784289599999999</v>
      </c>
      <c r="AA14">
        <v>0</v>
      </c>
      <c r="AB14">
        <v>5.7374452800000011</v>
      </c>
      <c r="AC14">
        <v>8.5010146559999988</v>
      </c>
      <c r="AD14">
        <v>4.0032640800000001</v>
      </c>
      <c r="AE14">
        <v>19.4405292</v>
      </c>
      <c r="AF14">
        <v>6.1515000000000004</v>
      </c>
      <c r="AG14">
        <v>0</v>
      </c>
      <c r="AH14">
        <v>16.636896000000004</v>
      </c>
      <c r="AI14">
        <v>0</v>
      </c>
      <c r="AJ14">
        <v>0</v>
      </c>
      <c r="AK14">
        <v>22.296000000000003</v>
      </c>
      <c r="AL14">
        <v>43.344999999999992</v>
      </c>
      <c r="AM14">
        <v>4.6368595428571435</v>
      </c>
      <c r="AN14">
        <v>0</v>
      </c>
      <c r="AO14">
        <v>0.58002860160000003</v>
      </c>
      <c r="AP14">
        <v>2.7568144800000001</v>
      </c>
      <c r="AQ14">
        <v>0</v>
      </c>
      <c r="AR14">
        <v>22.304332800000001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36.297918380252746</v>
      </c>
      <c r="BB14">
        <f t="shared" si="0"/>
        <v>1053.7296786129757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512.34109683276336</v>
      </c>
      <c r="L15">
        <v>11.037377456803027</v>
      </c>
      <c r="M15">
        <v>55.464184122058441</v>
      </c>
      <c r="N15">
        <v>51.882718076720955</v>
      </c>
      <c r="O15">
        <v>73.289080144291091</v>
      </c>
      <c r="P15">
        <v>24.815452804546577</v>
      </c>
      <c r="Q15">
        <v>4.6439177277179233</v>
      </c>
      <c r="R15">
        <v>18.61482800683093</v>
      </c>
      <c r="S15">
        <v>11.586402195217561</v>
      </c>
      <c r="T15">
        <v>0</v>
      </c>
      <c r="U15">
        <v>62.108996355314567</v>
      </c>
      <c r="V15">
        <v>5.8011002349256069</v>
      </c>
      <c r="W15">
        <v>20.375877753009362</v>
      </c>
      <c r="X15">
        <v>64.789121068971639</v>
      </c>
      <c r="Y15">
        <v>0</v>
      </c>
      <c r="Z15">
        <v>2.8784289599999999</v>
      </c>
      <c r="AA15">
        <v>0</v>
      </c>
      <c r="AB15">
        <v>5.7374452800000011</v>
      </c>
      <c r="AC15">
        <v>12.751521984</v>
      </c>
      <c r="AD15">
        <v>4.0032640800000001</v>
      </c>
      <c r="AE15">
        <v>21.7125353952</v>
      </c>
      <c r="AF15">
        <v>6.1515000000000004</v>
      </c>
      <c r="AG15">
        <v>11.845401599999999</v>
      </c>
      <c r="AH15">
        <v>16.636896000000004</v>
      </c>
      <c r="AI15">
        <v>0</v>
      </c>
      <c r="AJ15">
        <v>0</v>
      </c>
      <c r="AK15">
        <v>22.296000000000003</v>
      </c>
      <c r="AL15">
        <v>59.816099999999992</v>
      </c>
      <c r="AM15">
        <v>4.6368595428571435</v>
      </c>
      <c r="AN15">
        <v>0</v>
      </c>
      <c r="AO15">
        <v>0.58209459840000011</v>
      </c>
      <c r="AP15">
        <v>1.0689688799999999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37.442285847036196</v>
      </c>
      <c r="BB15">
        <f t="shared" si="0"/>
        <v>1086.9507386661924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512.34109683276336</v>
      </c>
      <c r="L16">
        <v>11.037377456803027</v>
      </c>
      <c r="M16">
        <v>55.464184122058441</v>
      </c>
      <c r="N16">
        <v>51.882718076720955</v>
      </c>
      <c r="O16">
        <v>73.289080144291091</v>
      </c>
      <c r="P16">
        <v>24.815452804546577</v>
      </c>
      <c r="Q16">
        <v>4.6439177277179233</v>
      </c>
      <c r="R16">
        <v>18.61482800683093</v>
      </c>
      <c r="S16">
        <v>11.586402195217561</v>
      </c>
      <c r="T16">
        <v>0</v>
      </c>
      <c r="U16">
        <v>62.108996355314567</v>
      </c>
      <c r="V16">
        <v>5.8011002349256069</v>
      </c>
      <c r="W16">
        <v>20.375877753009362</v>
      </c>
      <c r="X16">
        <v>64.789121068971639</v>
      </c>
      <c r="Y16">
        <v>0</v>
      </c>
      <c r="Z16">
        <v>2.8784289599999999</v>
      </c>
      <c r="AA16">
        <v>0</v>
      </c>
      <c r="AB16">
        <v>5.7374452800000011</v>
      </c>
      <c r="AC16">
        <v>12.751521984</v>
      </c>
      <c r="AD16">
        <v>4.0032640800000001</v>
      </c>
      <c r="AE16">
        <v>21.7125353952</v>
      </c>
      <c r="AF16">
        <v>6.1515000000000004</v>
      </c>
      <c r="AG16">
        <v>11.845401599999999</v>
      </c>
      <c r="AH16">
        <v>16.636896000000004</v>
      </c>
      <c r="AI16">
        <v>0</v>
      </c>
      <c r="AJ16">
        <v>0</v>
      </c>
      <c r="AK16">
        <v>22.296000000000003</v>
      </c>
      <c r="AL16">
        <v>59.816099999999992</v>
      </c>
      <c r="AM16">
        <v>4.6368595428571435</v>
      </c>
      <c r="AN16">
        <v>0</v>
      </c>
      <c r="AO16">
        <v>0.56789087040000008</v>
      </c>
      <c r="AP16">
        <v>1.0689688799999999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37.441812828636195</v>
      </c>
      <c r="BB16">
        <f t="shared" si="0"/>
        <v>1086.9370079565924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512.34109683276336</v>
      </c>
      <c r="L17">
        <v>11.037377456803027</v>
      </c>
      <c r="M17">
        <v>55.464184122058441</v>
      </c>
      <c r="N17">
        <v>51.882718076720955</v>
      </c>
      <c r="O17">
        <v>73.289080144291091</v>
      </c>
      <c r="P17">
        <v>24.815452804546577</v>
      </c>
      <c r="Q17">
        <v>4.6439177277179233</v>
      </c>
      <c r="R17">
        <v>18.61482800683093</v>
      </c>
      <c r="S17">
        <v>11.586402195217561</v>
      </c>
      <c r="T17">
        <v>0</v>
      </c>
      <c r="U17">
        <v>62.108996355314567</v>
      </c>
      <c r="V17">
        <v>5.8011002349256069</v>
      </c>
      <c r="W17">
        <v>20.375877753009362</v>
      </c>
      <c r="X17">
        <v>64.789121068971639</v>
      </c>
      <c r="Y17">
        <v>0</v>
      </c>
      <c r="Z17">
        <v>2.8784289599999999</v>
      </c>
      <c r="AA17">
        <v>0</v>
      </c>
      <c r="AB17">
        <v>17.352844703999999</v>
      </c>
      <c r="AC17">
        <v>12.751521984</v>
      </c>
      <c r="AD17">
        <v>4.0032640800000001</v>
      </c>
      <c r="AE17">
        <v>21.7125353952</v>
      </c>
      <c r="AF17">
        <v>6.1515000000000004</v>
      </c>
      <c r="AG17">
        <v>11.845401599999999</v>
      </c>
      <c r="AH17">
        <v>16.636896000000004</v>
      </c>
      <c r="AI17">
        <v>0</v>
      </c>
      <c r="AJ17">
        <v>0</v>
      </c>
      <c r="AK17">
        <v>22.296000000000003</v>
      </c>
      <c r="AL17">
        <v>59.816099999999992</v>
      </c>
      <c r="AM17">
        <v>4.6368595428571435</v>
      </c>
      <c r="AN17">
        <v>0</v>
      </c>
      <c r="AO17">
        <v>0.52553793599999998</v>
      </c>
      <c r="AP17">
        <v>1.0689688799999999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37.827195456636197</v>
      </c>
      <c r="BB17">
        <f t="shared" si="0"/>
        <v>1098.1246718181922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512.34109683276336</v>
      </c>
      <c r="L18">
        <v>11.037377456803027</v>
      </c>
      <c r="M18">
        <v>55.464184122058441</v>
      </c>
      <c r="N18">
        <v>51.882718076720955</v>
      </c>
      <c r="O18">
        <v>73.289080144291091</v>
      </c>
      <c r="P18">
        <v>24.815452804546577</v>
      </c>
      <c r="Q18">
        <v>4.6439177277179233</v>
      </c>
      <c r="R18">
        <v>18.61482800683093</v>
      </c>
      <c r="S18">
        <v>11.586402195217561</v>
      </c>
      <c r="T18">
        <v>0</v>
      </c>
      <c r="U18">
        <v>62.108996355314567</v>
      </c>
      <c r="V18">
        <v>5.8011002349256069</v>
      </c>
      <c r="W18">
        <v>20.375877753009362</v>
      </c>
      <c r="X18">
        <v>64.789121068971639</v>
      </c>
      <c r="Y18">
        <v>0</v>
      </c>
      <c r="Z18">
        <v>2.8784289599999999</v>
      </c>
      <c r="AA18">
        <v>0</v>
      </c>
      <c r="AB18">
        <v>17.352844703999999</v>
      </c>
      <c r="AC18">
        <v>12.751521984</v>
      </c>
      <c r="AD18">
        <v>4.0032640800000001</v>
      </c>
      <c r="AE18">
        <v>21.7125353952</v>
      </c>
      <c r="AF18">
        <v>6.1515000000000004</v>
      </c>
      <c r="AG18">
        <v>11.845401599999999</v>
      </c>
      <c r="AH18">
        <v>16.636896000000004</v>
      </c>
      <c r="AI18">
        <v>0</v>
      </c>
      <c r="AJ18">
        <v>0</v>
      </c>
      <c r="AK18">
        <v>22.296000000000003</v>
      </c>
      <c r="AL18">
        <v>59.816099999999992</v>
      </c>
      <c r="AM18">
        <v>4.6368595428571435</v>
      </c>
      <c r="AN18">
        <v>0</v>
      </c>
      <c r="AO18">
        <v>0.47853650879999993</v>
      </c>
      <c r="AP18">
        <v>1.0689688799999999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37.8256301478362</v>
      </c>
      <c r="BB18">
        <f t="shared" si="0"/>
        <v>1098.0792356997922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512.34109683276336</v>
      </c>
      <c r="L19">
        <v>11.037377456803027</v>
      </c>
      <c r="M19">
        <v>55.464184122058441</v>
      </c>
      <c r="N19">
        <v>51.882718076720955</v>
      </c>
      <c r="O19">
        <v>73.289080144291091</v>
      </c>
      <c r="P19">
        <v>24.815452804546577</v>
      </c>
      <c r="Q19">
        <v>4.6439177277179233</v>
      </c>
      <c r="R19">
        <v>18.61482800683093</v>
      </c>
      <c r="S19">
        <v>11.586402195217561</v>
      </c>
      <c r="T19">
        <v>0</v>
      </c>
      <c r="U19">
        <v>62.108996355314567</v>
      </c>
      <c r="V19">
        <v>5.8011002349256069</v>
      </c>
      <c r="W19">
        <v>20.375877753009362</v>
      </c>
      <c r="X19">
        <v>64.789121068971639</v>
      </c>
      <c r="Y19">
        <v>0</v>
      </c>
      <c r="Z19">
        <v>2.8784289599999999</v>
      </c>
      <c r="AA19">
        <v>6.1413336000000003</v>
      </c>
      <c r="AB19">
        <v>17.352844703999999</v>
      </c>
      <c r="AC19">
        <v>12.751521984</v>
      </c>
      <c r="AD19">
        <v>4.0032640800000001</v>
      </c>
      <c r="AE19">
        <v>21.7125353952</v>
      </c>
      <c r="AF19">
        <v>6.1515000000000004</v>
      </c>
      <c r="AG19">
        <v>11.845401599999999</v>
      </c>
      <c r="AH19">
        <v>16.636896000000004</v>
      </c>
      <c r="AI19">
        <v>0</v>
      </c>
      <c r="AJ19">
        <v>0</v>
      </c>
      <c r="AK19">
        <v>22.296000000000003</v>
      </c>
      <c r="AL19">
        <v>59.816099999999992</v>
      </c>
      <c r="AM19">
        <v>4.6368595428571435</v>
      </c>
      <c r="AN19">
        <v>0</v>
      </c>
      <c r="AO19">
        <v>0.47866563360000008</v>
      </c>
      <c r="AP19">
        <v>1.0689688799999999</v>
      </c>
      <c r="AQ19">
        <v>6.1138000000000003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38.193364539036203</v>
      </c>
      <c r="BB19">
        <f t="shared" si="0"/>
        <v>1108.7545720333924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512.34109683276336</v>
      </c>
      <c r="L20">
        <v>11.037377456803027</v>
      </c>
      <c r="M20">
        <v>55.464184122058441</v>
      </c>
      <c r="N20">
        <v>51.882718076720955</v>
      </c>
      <c r="O20">
        <v>73.289080144291091</v>
      </c>
      <c r="P20">
        <v>24.815452804546577</v>
      </c>
      <c r="Q20">
        <v>4.6439177277179233</v>
      </c>
      <c r="R20">
        <v>18.61482800683093</v>
      </c>
      <c r="S20">
        <v>11.586402195217561</v>
      </c>
      <c r="T20">
        <v>0</v>
      </c>
      <c r="U20">
        <v>62.108996355314567</v>
      </c>
      <c r="V20">
        <v>5.8011002349256069</v>
      </c>
      <c r="W20">
        <v>20.375877753009362</v>
      </c>
      <c r="X20">
        <v>64.789121068971639</v>
      </c>
      <c r="Y20">
        <v>0</v>
      </c>
      <c r="Z20">
        <v>2.8784289599999999</v>
      </c>
      <c r="AA20">
        <v>12.340957824000002</v>
      </c>
      <c r="AB20">
        <v>17.352844703999999</v>
      </c>
      <c r="AC20">
        <v>12.751521984</v>
      </c>
      <c r="AD20">
        <v>4.0032640800000001</v>
      </c>
      <c r="AE20">
        <v>21.7125353952</v>
      </c>
      <c r="AF20">
        <v>6.1515000000000004</v>
      </c>
      <c r="AG20">
        <v>11.845401599999999</v>
      </c>
      <c r="AH20">
        <v>16.636896000000004</v>
      </c>
      <c r="AI20">
        <v>0</v>
      </c>
      <c r="AJ20">
        <v>0</v>
      </c>
      <c r="AK20">
        <v>22.296000000000003</v>
      </c>
      <c r="AL20">
        <v>59.816099999999992</v>
      </c>
      <c r="AM20">
        <v>4.6368595428571435</v>
      </c>
      <c r="AN20">
        <v>0</v>
      </c>
      <c r="AO20">
        <v>0.45245329920000005</v>
      </c>
      <c r="AP20">
        <v>1.0689688799999999</v>
      </c>
      <c r="AQ20">
        <v>13.275679999999999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38.637430007506062</v>
      </c>
      <c r="BB20">
        <f t="shared" si="0"/>
        <v>1121.6457984545223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512.34109683276336</v>
      </c>
      <c r="L21">
        <v>11.037377456803027</v>
      </c>
      <c r="M21">
        <v>58.921747596446394</v>
      </c>
      <c r="N21">
        <v>51.882718076720955</v>
      </c>
      <c r="O21">
        <v>73.289080144291091</v>
      </c>
      <c r="P21">
        <v>24.815452804546577</v>
      </c>
      <c r="Q21">
        <v>4.6439177277179233</v>
      </c>
      <c r="R21">
        <v>18.61482800683093</v>
      </c>
      <c r="S21">
        <v>11.586402195217561</v>
      </c>
      <c r="T21">
        <v>0</v>
      </c>
      <c r="U21">
        <v>62.108996355314567</v>
      </c>
      <c r="V21">
        <v>5.8011002349256069</v>
      </c>
      <c r="W21">
        <v>20.375877753009362</v>
      </c>
      <c r="X21">
        <v>64.789121068971639</v>
      </c>
      <c r="Y21">
        <v>0</v>
      </c>
      <c r="Z21">
        <v>2.8784289599999999</v>
      </c>
      <c r="AA21">
        <v>12.340957824000002</v>
      </c>
      <c r="AB21">
        <v>17.352844703999999</v>
      </c>
      <c r="AC21">
        <v>12.751521984</v>
      </c>
      <c r="AD21">
        <v>4.0032640800000001</v>
      </c>
      <c r="AE21">
        <v>21.7125353952</v>
      </c>
      <c r="AF21">
        <v>6.1515000000000004</v>
      </c>
      <c r="AG21">
        <v>11.845401599999999</v>
      </c>
      <c r="AH21">
        <v>20.546566559999999</v>
      </c>
      <c r="AI21">
        <v>0</v>
      </c>
      <c r="AJ21">
        <v>0</v>
      </c>
      <c r="AK21">
        <v>22.296000000000003</v>
      </c>
      <c r="AL21">
        <v>59.816099999999992</v>
      </c>
      <c r="AM21">
        <v>6.9552893142857162</v>
      </c>
      <c r="AN21">
        <v>0</v>
      </c>
      <c r="AO21">
        <v>0.4410903168000001</v>
      </c>
      <c r="AP21">
        <v>1.0689688799999999</v>
      </c>
      <c r="AQ21">
        <v>13.275679999999999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38.959584028866665</v>
      </c>
      <c r="BB21">
        <f t="shared" si="0"/>
        <v>1130.9979452565783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512.34109683276336</v>
      </c>
      <c r="L22">
        <v>11.037377456803027</v>
      </c>
      <c r="M22">
        <v>58.921747596446394</v>
      </c>
      <c r="N22">
        <v>51.882718076720955</v>
      </c>
      <c r="O22">
        <v>73.289080144291091</v>
      </c>
      <c r="P22">
        <v>24.815452804546577</v>
      </c>
      <c r="Q22">
        <v>4.6439177277179233</v>
      </c>
      <c r="R22">
        <v>18.61482800683093</v>
      </c>
      <c r="S22">
        <v>11.586402195217561</v>
      </c>
      <c r="T22">
        <v>0</v>
      </c>
      <c r="U22">
        <v>62.108996355314567</v>
      </c>
      <c r="V22">
        <v>5.8011002349256069</v>
      </c>
      <c r="W22">
        <v>20.375877753009362</v>
      </c>
      <c r="X22">
        <v>64.789121068971639</v>
      </c>
      <c r="Y22">
        <v>0</v>
      </c>
      <c r="Z22">
        <v>2.8784289599999999</v>
      </c>
      <c r="AA22">
        <v>12.340957824000002</v>
      </c>
      <c r="AB22">
        <v>17.352844703999999</v>
      </c>
      <c r="AC22">
        <v>12.751521984</v>
      </c>
      <c r="AD22">
        <v>4.0032640800000001</v>
      </c>
      <c r="AE22">
        <v>21.7125353952</v>
      </c>
      <c r="AF22">
        <v>6.1515000000000004</v>
      </c>
      <c r="AG22">
        <v>11.845401599999999</v>
      </c>
      <c r="AH22">
        <v>20.546566559999999</v>
      </c>
      <c r="AI22">
        <v>0</v>
      </c>
      <c r="AJ22">
        <v>0</v>
      </c>
      <c r="AK22">
        <v>22.296000000000003</v>
      </c>
      <c r="AL22">
        <v>59.816099999999992</v>
      </c>
      <c r="AM22">
        <v>6.9552893142857162</v>
      </c>
      <c r="AN22">
        <v>0</v>
      </c>
      <c r="AO22">
        <v>0.36568143359999999</v>
      </c>
      <c r="AP22">
        <v>1.0689688799999999</v>
      </c>
      <c r="AQ22">
        <v>19.913520000000002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39.178112639926987</v>
      </c>
      <c r="BB22">
        <f t="shared" si="0"/>
        <v>1137.3418477623181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512.34109683276336</v>
      </c>
      <c r="L23">
        <v>11.037377456803027</v>
      </c>
      <c r="M23">
        <v>58.921747596446394</v>
      </c>
      <c r="N23">
        <v>51.882718076720955</v>
      </c>
      <c r="O23">
        <v>73.289080144291091</v>
      </c>
      <c r="P23">
        <v>24.815452804546577</v>
      </c>
      <c r="Q23">
        <v>4.6439177277179233</v>
      </c>
      <c r="R23">
        <v>18.61482800683093</v>
      </c>
      <c r="S23">
        <v>11.586402195217561</v>
      </c>
      <c r="T23">
        <v>0</v>
      </c>
      <c r="U23">
        <v>62.108996355314567</v>
      </c>
      <c r="V23">
        <v>5.8011002349256069</v>
      </c>
      <c r="W23">
        <v>20.375877753009362</v>
      </c>
      <c r="X23">
        <v>64.789121068971639</v>
      </c>
      <c r="Y23">
        <v>0</v>
      </c>
      <c r="Z23">
        <v>5.756857919999999</v>
      </c>
      <c r="AA23">
        <v>12.340957824000002</v>
      </c>
      <c r="AB23">
        <v>17.352844703999999</v>
      </c>
      <c r="AC23">
        <v>12.751521984</v>
      </c>
      <c r="AD23">
        <v>8.0065281600000002</v>
      </c>
      <c r="AE23">
        <v>21.7125353952</v>
      </c>
      <c r="AF23">
        <v>6.1515000000000004</v>
      </c>
      <c r="AG23">
        <v>11.845401599999999</v>
      </c>
      <c r="AH23">
        <v>20.546566559999999</v>
      </c>
      <c r="AI23">
        <v>0</v>
      </c>
      <c r="AJ23">
        <v>0</v>
      </c>
      <c r="AK23">
        <v>22.296000000000003</v>
      </c>
      <c r="AL23">
        <v>26.006999999999994</v>
      </c>
      <c r="AM23">
        <v>6.9552893142857162</v>
      </c>
      <c r="AN23">
        <v>0</v>
      </c>
      <c r="AO23">
        <v>0.30680052479999997</v>
      </c>
      <c r="AP23">
        <v>1.0689688799999999</v>
      </c>
      <c r="AQ23">
        <v>19.913520000000002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38.319835379543498</v>
      </c>
      <c r="BB23">
        <f t="shared" si="0"/>
        <v>1112.4260291539017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512.34109683276336</v>
      </c>
      <c r="L24">
        <v>11.037377456803027</v>
      </c>
      <c r="M24">
        <v>58.921747596446394</v>
      </c>
      <c r="N24">
        <v>51.882718076720955</v>
      </c>
      <c r="O24">
        <v>73.289080144291091</v>
      </c>
      <c r="P24">
        <v>24.815452804546577</v>
      </c>
      <c r="Q24">
        <v>4.6439177277179233</v>
      </c>
      <c r="R24">
        <v>18.61482800683093</v>
      </c>
      <c r="S24">
        <v>11.586402195217561</v>
      </c>
      <c r="T24">
        <v>0</v>
      </c>
      <c r="U24">
        <v>62.108996355314567</v>
      </c>
      <c r="V24">
        <v>5.8011002349256069</v>
      </c>
      <c r="W24">
        <v>20.375877753009362</v>
      </c>
      <c r="X24">
        <v>64.789121068971639</v>
      </c>
      <c r="Y24">
        <v>0</v>
      </c>
      <c r="Z24">
        <v>5.756857919999999</v>
      </c>
      <c r="AA24">
        <v>12.340957824000002</v>
      </c>
      <c r="AB24">
        <v>17.352844703999999</v>
      </c>
      <c r="AC24">
        <v>12.751521984</v>
      </c>
      <c r="AD24">
        <v>12.009792239999999</v>
      </c>
      <c r="AE24">
        <v>21.7125353952</v>
      </c>
      <c r="AF24">
        <v>6.1515000000000004</v>
      </c>
      <c r="AG24">
        <v>11.845401599999999</v>
      </c>
      <c r="AH24">
        <v>20.546566559999999</v>
      </c>
      <c r="AI24">
        <v>0</v>
      </c>
      <c r="AJ24">
        <v>0</v>
      </c>
      <c r="AK24">
        <v>22.296000000000003</v>
      </c>
      <c r="AL24">
        <v>26.006999999999994</v>
      </c>
      <c r="AM24">
        <v>6.9552893142857162</v>
      </c>
      <c r="AN24">
        <v>0</v>
      </c>
      <c r="AO24">
        <v>0.21357241919999997</v>
      </c>
      <c r="AP24">
        <v>1.0689688799999999</v>
      </c>
      <c r="AQ24">
        <v>19.913520000000002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38.450039733143477</v>
      </c>
      <c r="BB24">
        <f t="shared" si="0"/>
        <v>1116.2058607747017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512.34109683276336</v>
      </c>
      <c r="L25">
        <v>11.037377456803027</v>
      </c>
      <c r="M25">
        <v>58.921747596446394</v>
      </c>
      <c r="N25">
        <v>51.882718076720955</v>
      </c>
      <c r="O25">
        <v>73.289080144291091</v>
      </c>
      <c r="P25">
        <v>24.815452804546577</v>
      </c>
      <c r="Q25">
        <v>4.6439177277179233</v>
      </c>
      <c r="R25">
        <v>18.61482800683093</v>
      </c>
      <c r="S25">
        <v>11.586402195217561</v>
      </c>
      <c r="T25">
        <v>0</v>
      </c>
      <c r="U25">
        <v>62.108996355314567</v>
      </c>
      <c r="V25">
        <v>5.8011002349256069</v>
      </c>
      <c r="W25">
        <v>20.375877753009362</v>
      </c>
      <c r="X25">
        <v>64.789121068971639</v>
      </c>
      <c r="Y25">
        <v>0</v>
      </c>
      <c r="Z25">
        <v>5.756857919999999</v>
      </c>
      <c r="AA25">
        <v>12.340957824000002</v>
      </c>
      <c r="AB25">
        <v>17.352844703999999</v>
      </c>
      <c r="AC25">
        <v>12.751521984</v>
      </c>
      <c r="AD25">
        <v>12.009792239999999</v>
      </c>
      <c r="AE25">
        <v>21.7125353952</v>
      </c>
      <c r="AF25">
        <v>6.1515000000000004</v>
      </c>
      <c r="AG25">
        <v>11.845401599999999</v>
      </c>
      <c r="AH25">
        <v>20.546566559999999</v>
      </c>
      <c r="AI25">
        <v>0</v>
      </c>
      <c r="AJ25">
        <v>0</v>
      </c>
      <c r="AK25">
        <v>22.296000000000003</v>
      </c>
      <c r="AL25">
        <v>26.006999999999994</v>
      </c>
      <c r="AM25">
        <v>6.9552893142857162</v>
      </c>
      <c r="AN25">
        <v>0</v>
      </c>
      <c r="AO25">
        <v>7.8249628799999998E-2</v>
      </c>
      <c r="AP25">
        <v>0.78766128000000013</v>
      </c>
      <c r="AQ25">
        <v>19.913520000000002</v>
      </c>
      <c r="AR25">
        <v>23.516524800000003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38.436165844343485</v>
      </c>
      <c r="BB25">
        <f t="shared" si="0"/>
        <v>1115.8031042731016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512.34109683276336</v>
      </c>
      <c r="L26">
        <v>11.037377456803027</v>
      </c>
      <c r="M26">
        <v>58.921747596446394</v>
      </c>
      <c r="N26">
        <v>51.882718076720955</v>
      </c>
      <c r="O26">
        <v>73.289080144291091</v>
      </c>
      <c r="P26">
        <v>24.815452804546577</v>
      </c>
      <c r="Q26">
        <v>4.6439177277179233</v>
      </c>
      <c r="R26">
        <v>18.61482800683093</v>
      </c>
      <c r="S26">
        <v>11.586402195217561</v>
      </c>
      <c r="T26">
        <v>0</v>
      </c>
      <c r="U26">
        <v>62.108996355314567</v>
      </c>
      <c r="V26">
        <v>5.8011002349256069</v>
      </c>
      <c r="W26">
        <v>20.375877753009362</v>
      </c>
      <c r="X26">
        <v>64.789121068971639</v>
      </c>
      <c r="Y26">
        <v>0</v>
      </c>
      <c r="Z26">
        <v>5.756857919999999</v>
      </c>
      <c r="AA26">
        <v>12.340957824000002</v>
      </c>
      <c r="AB26">
        <v>17.352844703999999</v>
      </c>
      <c r="AC26">
        <v>12.751521984</v>
      </c>
      <c r="AD26">
        <v>12.009792239999999</v>
      </c>
      <c r="AE26">
        <v>21.7125353952</v>
      </c>
      <c r="AF26">
        <v>6.1515000000000004</v>
      </c>
      <c r="AG26">
        <v>11.845401599999999</v>
      </c>
      <c r="AH26">
        <v>20.546566559999999</v>
      </c>
      <c r="AI26">
        <v>1.1182032</v>
      </c>
      <c r="AJ26">
        <v>0</v>
      </c>
      <c r="AK26">
        <v>22.296000000000003</v>
      </c>
      <c r="AL26">
        <v>26.006999999999994</v>
      </c>
      <c r="AM26">
        <v>6.9552893142857162</v>
      </c>
      <c r="AN26">
        <v>0</v>
      </c>
      <c r="AO26">
        <v>0</v>
      </c>
      <c r="AP26">
        <v>0.78766128000000013</v>
      </c>
      <c r="AQ26">
        <v>19.913520000000002</v>
      </c>
      <c r="AR26">
        <v>23.516524800000003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38.470796325143489</v>
      </c>
      <c r="BB26">
        <f t="shared" si="0"/>
        <v>1116.8084273635016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512.34109683276336</v>
      </c>
      <c r="L27">
        <v>11.037377456803027</v>
      </c>
      <c r="M27">
        <v>58.921747596446394</v>
      </c>
      <c r="N27">
        <v>51.882718076720955</v>
      </c>
      <c r="O27">
        <v>73.289080144291091</v>
      </c>
      <c r="P27">
        <v>24.815452804546577</v>
      </c>
      <c r="Q27">
        <v>4.6439177277179233</v>
      </c>
      <c r="R27">
        <v>18.61482800683093</v>
      </c>
      <c r="S27">
        <v>11.586402195217561</v>
      </c>
      <c r="T27">
        <v>0</v>
      </c>
      <c r="U27">
        <v>62.108996355314567</v>
      </c>
      <c r="V27">
        <v>5.8011002349256069</v>
      </c>
      <c r="W27">
        <v>20.375877753009362</v>
      </c>
      <c r="X27">
        <v>64.789121068971639</v>
      </c>
      <c r="Y27">
        <v>0</v>
      </c>
      <c r="Z27">
        <v>5.756857919999999</v>
      </c>
      <c r="AA27">
        <v>12.340957824000002</v>
      </c>
      <c r="AB27">
        <v>17.352844703999999</v>
      </c>
      <c r="AC27">
        <v>12.751521984</v>
      </c>
      <c r="AD27">
        <v>12.009792239999999</v>
      </c>
      <c r="AE27">
        <v>20.849263199999999</v>
      </c>
      <c r="AF27">
        <v>6.1515000000000004</v>
      </c>
      <c r="AG27">
        <v>11.845401599999999</v>
      </c>
      <c r="AH27">
        <v>20.546566559999999</v>
      </c>
      <c r="AI27">
        <v>4.4728127999999998</v>
      </c>
      <c r="AJ27">
        <v>0</v>
      </c>
      <c r="AK27">
        <v>22.296000000000003</v>
      </c>
      <c r="AL27">
        <v>26.006999999999994</v>
      </c>
      <c r="AM27">
        <v>6.9552893142857162</v>
      </c>
      <c r="AN27">
        <v>0</v>
      </c>
      <c r="AO27">
        <v>0</v>
      </c>
      <c r="AP27">
        <v>0.78766128000000013</v>
      </c>
      <c r="AQ27">
        <v>19.913520000000002</v>
      </c>
      <c r="AR27">
        <v>22.304332800000001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1.426867924528302</v>
      </c>
      <c r="AY27">
        <v>0</v>
      </c>
      <c r="AZ27">
        <v>0</v>
      </c>
      <c r="BA27">
        <v>38.560906226245358</v>
      </c>
      <c r="BB27">
        <f t="shared" si="0"/>
        <v>1119.4243307917282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512.34109683276336</v>
      </c>
      <c r="L28">
        <v>11.037377456803027</v>
      </c>
      <c r="M28">
        <v>58.921747596446394</v>
      </c>
      <c r="N28">
        <v>51.882718076720955</v>
      </c>
      <c r="O28">
        <v>73.289080144291091</v>
      </c>
      <c r="P28">
        <v>24.815452804546577</v>
      </c>
      <c r="Q28">
        <v>4.6439177277179233</v>
      </c>
      <c r="R28">
        <v>18.61482800683093</v>
      </c>
      <c r="S28">
        <v>11.586402195217561</v>
      </c>
      <c r="T28">
        <v>0</v>
      </c>
      <c r="U28">
        <v>62.108996355314567</v>
      </c>
      <c r="V28">
        <v>5.8011002349256069</v>
      </c>
      <c r="W28">
        <v>20.375877753009362</v>
      </c>
      <c r="X28">
        <v>64.789121068971639</v>
      </c>
      <c r="Y28">
        <v>0</v>
      </c>
      <c r="Z28">
        <v>5.756857919999999</v>
      </c>
      <c r="AA28">
        <v>12.340957824000002</v>
      </c>
      <c r="AB28">
        <v>17.352844703999999</v>
      </c>
      <c r="AC28">
        <v>12.751521984</v>
      </c>
      <c r="AD28">
        <v>12.009792239999999</v>
      </c>
      <c r="AE28">
        <v>20.849263199999999</v>
      </c>
      <c r="AF28">
        <v>6.1515000000000004</v>
      </c>
      <c r="AG28">
        <v>11.845401599999999</v>
      </c>
      <c r="AH28">
        <v>30.819849840000003</v>
      </c>
      <c r="AI28">
        <v>21.804962399999997</v>
      </c>
      <c r="AJ28">
        <v>0</v>
      </c>
      <c r="AK28">
        <v>22.296000000000003</v>
      </c>
      <c r="AL28">
        <v>26.006999999999994</v>
      </c>
      <c r="AM28">
        <v>4.6368595428571435</v>
      </c>
      <c r="AN28">
        <v>0</v>
      </c>
      <c r="AO28">
        <v>0</v>
      </c>
      <c r="AP28">
        <v>0.78766128000000013</v>
      </c>
      <c r="AQ28">
        <v>19.913520000000002</v>
      </c>
      <c r="AR28">
        <v>22.304332800000001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1.426867924528302</v>
      </c>
      <c r="AY28">
        <v>0</v>
      </c>
      <c r="AZ28">
        <v>0</v>
      </c>
      <c r="BA28">
        <v>39.402963506181869</v>
      </c>
      <c r="BB28">
        <f t="shared" si="0"/>
        <v>1143.8692766203633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512.34109683276336</v>
      </c>
      <c r="L29">
        <v>11.037377456803027</v>
      </c>
      <c r="M29">
        <v>58.921747596446394</v>
      </c>
      <c r="N29">
        <v>51.882718076720955</v>
      </c>
      <c r="O29">
        <v>73.289080144291091</v>
      </c>
      <c r="P29">
        <v>24.815452804546577</v>
      </c>
      <c r="Q29">
        <v>4.6439177277179233</v>
      </c>
      <c r="R29">
        <v>18.61482800683093</v>
      </c>
      <c r="S29">
        <v>11.586402195217561</v>
      </c>
      <c r="T29">
        <v>0</v>
      </c>
      <c r="U29">
        <v>62.108996355314567</v>
      </c>
      <c r="V29">
        <v>5.8011002349256069</v>
      </c>
      <c r="W29">
        <v>20.375877753009362</v>
      </c>
      <c r="X29">
        <v>64.789121068971639</v>
      </c>
      <c r="Y29">
        <v>0</v>
      </c>
      <c r="Z29">
        <v>5.756857919999999</v>
      </c>
      <c r="AA29">
        <v>15.440075999999998</v>
      </c>
      <c r="AB29">
        <v>17.352844703999999</v>
      </c>
      <c r="AC29">
        <v>12.751521984</v>
      </c>
      <c r="AD29">
        <v>12.009792239999999</v>
      </c>
      <c r="AE29">
        <v>20.849263199999999</v>
      </c>
      <c r="AF29">
        <v>6.1515000000000004</v>
      </c>
      <c r="AG29">
        <v>11.845401599999999</v>
      </c>
      <c r="AH29">
        <v>30.819849840000003</v>
      </c>
      <c r="AI29">
        <v>21.804962399999997</v>
      </c>
      <c r="AJ29">
        <v>0</v>
      </c>
      <c r="AK29">
        <v>22.296000000000003</v>
      </c>
      <c r="AL29">
        <v>26.006999999999994</v>
      </c>
      <c r="AM29">
        <v>4.6368595428571435</v>
      </c>
      <c r="AN29">
        <v>0</v>
      </c>
      <c r="AO29">
        <v>0</v>
      </c>
      <c r="AP29">
        <v>0.78766128000000013</v>
      </c>
      <c r="AQ29">
        <v>19.913520000000002</v>
      </c>
      <c r="AR29">
        <v>22.304332800000001</v>
      </c>
      <c r="AS29">
        <v>14.474890080000002</v>
      </c>
      <c r="AT29">
        <v>0</v>
      </c>
      <c r="AU29">
        <v>0</v>
      </c>
      <c r="AV29">
        <v>0</v>
      </c>
      <c r="AW29">
        <v>0</v>
      </c>
      <c r="AX29">
        <v>1.426867924528302</v>
      </c>
      <c r="AY29">
        <v>0</v>
      </c>
      <c r="AZ29">
        <v>0</v>
      </c>
      <c r="BA29">
        <v>39.521667407781869</v>
      </c>
      <c r="BB29">
        <f t="shared" si="0"/>
        <v>1147.315250361163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512.34109683276336</v>
      </c>
      <c r="L30">
        <v>11.037377456803027</v>
      </c>
      <c r="M30">
        <v>58.921747596446394</v>
      </c>
      <c r="N30">
        <v>51.882718076720955</v>
      </c>
      <c r="O30">
        <v>73.289080144291091</v>
      </c>
      <c r="P30">
        <v>24.815452804546577</v>
      </c>
      <c r="Q30">
        <v>4.6439177277179233</v>
      </c>
      <c r="R30">
        <v>18.61482800683093</v>
      </c>
      <c r="S30">
        <v>11.586402195217561</v>
      </c>
      <c r="T30">
        <v>0</v>
      </c>
      <c r="U30">
        <v>62.108996355314567</v>
      </c>
      <c r="V30">
        <v>5.8011002349256069</v>
      </c>
      <c r="W30">
        <v>20.375877753009362</v>
      </c>
      <c r="X30">
        <v>64.789121068971639</v>
      </c>
      <c r="Y30">
        <v>0</v>
      </c>
      <c r="Z30">
        <v>5.756857919999999</v>
      </c>
      <c r="AA30">
        <v>18.511436736</v>
      </c>
      <c r="AB30">
        <v>17.352844703999999</v>
      </c>
      <c r="AC30">
        <v>12.751521984</v>
      </c>
      <c r="AD30">
        <v>8.0065281600000002</v>
      </c>
      <c r="AE30">
        <v>20.849263199999999</v>
      </c>
      <c r="AF30">
        <v>6.1515000000000004</v>
      </c>
      <c r="AG30">
        <v>11.845401599999999</v>
      </c>
      <c r="AH30">
        <v>30.819849840000003</v>
      </c>
      <c r="AI30">
        <v>21.804962399999997</v>
      </c>
      <c r="AJ30">
        <v>0</v>
      </c>
      <c r="AK30">
        <v>22.296000000000003</v>
      </c>
      <c r="AL30">
        <v>26.006999999999994</v>
      </c>
      <c r="AM30">
        <v>2.3184297714285718</v>
      </c>
      <c r="AN30">
        <v>0</v>
      </c>
      <c r="AO30">
        <v>0</v>
      </c>
      <c r="AP30">
        <v>0.78766128000000013</v>
      </c>
      <c r="AQ30">
        <v>19.913520000000002</v>
      </c>
      <c r="AR30">
        <v>22.304332800000001</v>
      </c>
      <c r="AS30">
        <v>14.474890080000002</v>
      </c>
      <c r="AT30">
        <v>0</v>
      </c>
      <c r="AU30">
        <v>0</v>
      </c>
      <c r="AV30">
        <v>0</v>
      </c>
      <c r="AW30">
        <v>0</v>
      </c>
      <c r="AX30">
        <v>1.426867924528302</v>
      </c>
      <c r="AY30">
        <v>0</v>
      </c>
      <c r="AZ30">
        <v>0</v>
      </c>
      <c r="BA30">
        <v>39.413430722118385</v>
      </c>
      <c r="BB30">
        <f t="shared" si="0"/>
        <v>1144.173153931398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512.34109683276336</v>
      </c>
      <c r="L31">
        <v>11.037377456803027</v>
      </c>
      <c r="M31">
        <v>59.622804907385138</v>
      </c>
      <c r="N31">
        <v>51.882718076720955</v>
      </c>
      <c r="O31">
        <v>73.289080144291091</v>
      </c>
      <c r="P31">
        <v>24.815452804546577</v>
      </c>
      <c r="Q31">
        <v>4.6439177277179233</v>
      </c>
      <c r="R31">
        <v>18.61482800683093</v>
      </c>
      <c r="S31">
        <v>11.586402195217561</v>
      </c>
      <c r="T31">
        <v>0</v>
      </c>
      <c r="U31">
        <v>62.108996355314567</v>
      </c>
      <c r="V31">
        <v>5.8011002349256069</v>
      </c>
      <c r="W31">
        <v>20.375877753009362</v>
      </c>
      <c r="X31">
        <v>64.789121068971639</v>
      </c>
      <c r="Y31">
        <v>0</v>
      </c>
      <c r="Z31">
        <v>5.756857919999999</v>
      </c>
      <c r="AA31">
        <v>18.511436736</v>
      </c>
      <c r="AB31">
        <v>17.352844703999999</v>
      </c>
      <c r="AC31">
        <v>12.751521984</v>
      </c>
      <c r="AD31">
        <v>8.0065281600000002</v>
      </c>
      <c r="AE31">
        <v>20.849263199999999</v>
      </c>
      <c r="AF31">
        <v>6.1515000000000004</v>
      </c>
      <c r="AG31">
        <v>11.845401599999999</v>
      </c>
      <c r="AH31">
        <v>30.819849840000003</v>
      </c>
      <c r="AI31">
        <v>21.804962399999997</v>
      </c>
      <c r="AJ31">
        <v>0</v>
      </c>
      <c r="AK31">
        <v>22.296000000000003</v>
      </c>
      <c r="AL31">
        <v>26.006999999999994</v>
      </c>
      <c r="AM31">
        <v>2.3184297714285718</v>
      </c>
      <c r="AN31">
        <v>0</v>
      </c>
      <c r="AO31">
        <v>0</v>
      </c>
      <c r="AP31">
        <v>0.78766128000000013</v>
      </c>
      <c r="AQ31">
        <v>19.913520000000002</v>
      </c>
      <c r="AR31">
        <v>22.304332800000001</v>
      </c>
      <c r="AS31">
        <v>14.474890080000002</v>
      </c>
      <c r="AT31">
        <v>0</v>
      </c>
      <c r="AU31">
        <v>0</v>
      </c>
      <c r="AV31">
        <v>0</v>
      </c>
      <c r="AW31">
        <v>0</v>
      </c>
      <c r="AX31">
        <v>1.426867924528302</v>
      </c>
      <c r="AY31">
        <v>0</v>
      </c>
      <c r="AZ31">
        <v>0</v>
      </c>
      <c r="BA31">
        <v>39.436775930572644</v>
      </c>
      <c r="BB31">
        <f t="shared" si="0"/>
        <v>1144.8508660338825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512.34109683276336</v>
      </c>
      <c r="L32">
        <v>11.037377456803027</v>
      </c>
      <c r="M32">
        <v>59.622804907385138</v>
      </c>
      <c r="N32">
        <v>51.882718076720955</v>
      </c>
      <c r="O32">
        <v>73.289080144291091</v>
      </c>
      <c r="P32">
        <v>24.815452804546577</v>
      </c>
      <c r="Q32">
        <v>4.6439177277179233</v>
      </c>
      <c r="R32">
        <v>18.61482800683093</v>
      </c>
      <c r="S32">
        <v>11.586402195217561</v>
      </c>
      <c r="T32">
        <v>0</v>
      </c>
      <c r="U32">
        <v>62.108996355314567</v>
      </c>
      <c r="V32">
        <v>5.8011002349256069</v>
      </c>
      <c r="W32">
        <v>20.375877753009362</v>
      </c>
      <c r="X32">
        <v>64.789121068971639</v>
      </c>
      <c r="Y32">
        <v>0</v>
      </c>
      <c r="Z32">
        <v>5.756857919999999</v>
      </c>
      <c r="AA32">
        <v>18.511436736</v>
      </c>
      <c r="AB32">
        <v>17.352844703999999</v>
      </c>
      <c r="AC32">
        <v>12.751521984</v>
      </c>
      <c r="AD32">
        <v>8.0065281600000002</v>
      </c>
      <c r="AE32">
        <v>20.849263199999999</v>
      </c>
      <c r="AF32">
        <v>6.1515000000000004</v>
      </c>
      <c r="AG32">
        <v>11.845401599999999</v>
      </c>
      <c r="AH32">
        <v>30.819849840000003</v>
      </c>
      <c r="AI32">
        <v>21.804962399999997</v>
      </c>
      <c r="AJ32">
        <v>0</v>
      </c>
      <c r="AK32">
        <v>22.296000000000003</v>
      </c>
      <c r="AL32">
        <v>26.006999999999994</v>
      </c>
      <c r="AM32">
        <v>0</v>
      </c>
      <c r="AN32">
        <v>0</v>
      </c>
      <c r="AO32">
        <v>0</v>
      </c>
      <c r="AP32">
        <v>0.78766128000000013</v>
      </c>
      <c r="AQ32">
        <v>19.913520000000002</v>
      </c>
      <c r="AR32">
        <v>22.304332800000001</v>
      </c>
      <c r="AS32">
        <v>14.474890080000002</v>
      </c>
      <c r="AT32">
        <v>0</v>
      </c>
      <c r="AU32">
        <v>0</v>
      </c>
      <c r="AV32">
        <v>0</v>
      </c>
      <c r="AW32">
        <v>0</v>
      </c>
      <c r="AX32">
        <v>1.426867924528302</v>
      </c>
      <c r="AY32">
        <v>0</v>
      </c>
      <c r="AZ32">
        <v>0</v>
      </c>
      <c r="BA32">
        <v>39.359572238509152</v>
      </c>
      <c r="BB32">
        <f t="shared" si="0"/>
        <v>1142.6096399545174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512.34109683276336</v>
      </c>
      <c r="L33">
        <v>11.037377456803027</v>
      </c>
      <c r="M33">
        <v>60.310344827586206</v>
      </c>
      <c r="N33">
        <v>51.882718076720955</v>
      </c>
      <c r="O33">
        <v>73.289080144291091</v>
      </c>
      <c r="P33">
        <v>24.815452804546577</v>
      </c>
      <c r="Q33">
        <v>4.6439177277179233</v>
      </c>
      <c r="R33">
        <v>18.61482800683093</v>
      </c>
      <c r="S33">
        <v>11.586402195217561</v>
      </c>
      <c r="T33">
        <v>0</v>
      </c>
      <c r="U33">
        <v>62.108996355314567</v>
      </c>
      <c r="V33">
        <v>5.8011002349256069</v>
      </c>
      <c r="W33">
        <v>20.375877753009362</v>
      </c>
      <c r="X33">
        <v>64.789121068971639</v>
      </c>
      <c r="Y33">
        <v>0</v>
      </c>
      <c r="Z33">
        <v>5.756857919999999</v>
      </c>
      <c r="AA33">
        <v>18.511436736</v>
      </c>
      <c r="AB33">
        <v>17.352844703999999</v>
      </c>
      <c r="AC33">
        <v>12.751521984</v>
      </c>
      <c r="AD33">
        <v>8.0065281600000002</v>
      </c>
      <c r="AE33">
        <v>20.849263199999999</v>
      </c>
      <c r="AF33">
        <v>6.1515000000000004</v>
      </c>
      <c r="AG33">
        <v>11.845401599999999</v>
      </c>
      <c r="AH33">
        <v>30.819849840000003</v>
      </c>
      <c r="AI33">
        <v>21.804962399999997</v>
      </c>
      <c r="AJ33">
        <v>0</v>
      </c>
      <c r="AK33">
        <v>22.296000000000003</v>
      </c>
      <c r="AL33">
        <v>26.006999999999994</v>
      </c>
      <c r="AM33">
        <v>0</v>
      </c>
      <c r="AN33">
        <v>0</v>
      </c>
      <c r="AO33">
        <v>0</v>
      </c>
      <c r="AP33">
        <v>0.78766128000000013</v>
      </c>
      <c r="AQ33">
        <v>13.275679999999999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1.426867924528302</v>
      </c>
      <c r="AY33">
        <v>0</v>
      </c>
      <c r="AZ33">
        <v>0</v>
      </c>
      <c r="BA33">
        <v>39.145924918791529</v>
      </c>
      <c r="BB33">
        <f t="shared" si="0"/>
        <v>1136.4074277280361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512.34109683276336</v>
      </c>
      <c r="L34">
        <v>11.037377456803027</v>
      </c>
      <c r="M34">
        <v>60.310344827586206</v>
      </c>
      <c r="N34">
        <v>51.882718076720955</v>
      </c>
      <c r="O34">
        <v>73.289080144291091</v>
      </c>
      <c r="P34">
        <v>24.815452804546577</v>
      </c>
      <c r="Q34">
        <v>4.6439177277179233</v>
      </c>
      <c r="R34">
        <v>18.61482800683093</v>
      </c>
      <c r="S34">
        <v>11.586402195217561</v>
      </c>
      <c r="T34">
        <v>0</v>
      </c>
      <c r="U34">
        <v>62.108996355314567</v>
      </c>
      <c r="V34">
        <v>5.8011002349256069</v>
      </c>
      <c r="W34">
        <v>20.375877753009362</v>
      </c>
      <c r="X34">
        <v>64.789121068971639</v>
      </c>
      <c r="Y34">
        <v>0</v>
      </c>
      <c r="Z34">
        <v>5.756857919999999</v>
      </c>
      <c r="AA34">
        <v>12.340957824000002</v>
      </c>
      <c r="AB34">
        <v>17.352844703999999</v>
      </c>
      <c r="AC34">
        <v>12.751521984</v>
      </c>
      <c r="AD34">
        <v>8.0065281600000002</v>
      </c>
      <c r="AE34">
        <v>20.849263199999999</v>
      </c>
      <c r="AF34">
        <v>6.1515000000000004</v>
      </c>
      <c r="AG34">
        <v>11.845401599999999</v>
      </c>
      <c r="AH34">
        <v>24.955344000000004</v>
      </c>
      <c r="AI34">
        <v>5.5910159999999998</v>
      </c>
      <c r="AJ34">
        <v>0</v>
      </c>
      <c r="AK34">
        <v>22.296000000000003</v>
      </c>
      <c r="AL34">
        <v>26.006999999999994</v>
      </c>
      <c r="AM34">
        <v>0</v>
      </c>
      <c r="AN34">
        <v>0</v>
      </c>
      <c r="AO34">
        <v>0</v>
      </c>
      <c r="AP34">
        <v>0.78766128000000013</v>
      </c>
      <c r="AQ34">
        <v>13.275679999999999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1.426867924528302</v>
      </c>
      <c r="AY34">
        <v>0</v>
      </c>
      <c r="AZ34">
        <v>0</v>
      </c>
      <c r="BA34">
        <v>38.205235378791535</v>
      </c>
      <c r="BB34">
        <f t="shared" si="0"/>
        <v>1109.0991861160362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512.34109683276336</v>
      </c>
      <c r="L35">
        <v>11.037377456803027</v>
      </c>
      <c r="M35">
        <v>58.921747596446394</v>
      </c>
      <c r="N35">
        <v>51.882718076720955</v>
      </c>
      <c r="O35">
        <v>73.289080144291091</v>
      </c>
      <c r="P35">
        <v>24.815452804546577</v>
      </c>
      <c r="Q35">
        <v>4.6439177277179233</v>
      </c>
      <c r="R35">
        <v>18.61482800683093</v>
      </c>
      <c r="S35">
        <v>11.586402195217561</v>
      </c>
      <c r="T35">
        <v>0</v>
      </c>
      <c r="U35">
        <v>62.108996355314567</v>
      </c>
      <c r="V35">
        <v>5.8011002349256069</v>
      </c>
      <c r="W35">
        <v>20.375877753009362</v>
      </c>
      <c r="X35">
        <v>64.789121068971639</v>
      </c>
      <c r="Y35">
        <v>0</v>
      </c>
      <c r="Z35">
        <v>5.756857919999999</v>
      </c>
      <c r="AA35">
        <v>6.1704789120000001</v>
      </c>
      <c r="AB35">
        <v>17.352844703999999</v>
      </c>
      <c r="AC35">
        <v>8.5010146559999988</v>
      </c>
      <c r="AD35">
        <v>8.0065281600000002</v>
      </c>
      <c r="AE35">
        <v>21.694503599999997</v>
      </c>
      <c r="AF35">
        <v>6.1515000000000004</v>
      </c>
      <c r="AG35">
        <v>11.845401599999999</v>
      </c>
      <c r="AH35">
        <v>24.955344000000004</v>
      </c>
      <c r="AI35">
        <v>1.1182032</v>
      </c>
      <c r="AJ35">
        <v>0</v>
      </c>
      <c r="AK35">
        <v>22.296000000000003</v>
      </c>
      <c r="AL35">
        <v>34.675999999999988</v>
      </c>
      <c r="AM35">
        <v>0</v>
      </c>
      <c r="AN35">
        <v>0</v>
      </c>
      <c r="AO35">
        <v>0</v>
      </c>
      <c r="AP35">
        <v>0.78766128000000013</v>
      </c>
      <c r="AQ35">
        <v>6.6378399999999997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1.426867924528302</v>
      </c>
      <c r="AY35">
        <v>0</v>
      </c>
      <c r="AZ35">
        <v>0</v>
      </c>
      <c r="BA35">
        <v>37.758816065159643</v>
      </c>
      <c r="BB35">
        <f t="shared" si="0"/>
        <v>1096.139609558528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512.34109683276336</v>
      </c>
      <c r="L36">
        <v>11.037377456803027</v>
      </c>
      <c r="M36">
        <v>58.921747596446394</v>
      </c>
      <c r="N36">
        <v>51.882718076720955</v>
      </c>
      <c r="O36">
        <v>73.289080144291091</v>
      </c>
      <c r="P36">
        <v>24.815452804546577</v>
      </c>
      <c r="Q36">
        <v>4.6439177277179233</v>
      </c>
      <c r="R36">
        <v>18.61482800683093</v>
      </c>
      <c r="S36">
        <v>11.586402195217561</v>
      </c>
      <c r="T36">
        <v>0</v>
      </c>
      <c r="U36">
        <v>62.108996355314567</v>
      </c>
      <c r="V36">
        <v>5.8011002349256069</v>
      </c>
      <c r="W36">
        <v>20.375877753009362</v>
      </c>
      <c r="X36">
        <v>64.789121068971639</v>
      </c>
      <c r="Y36">
        <v>0</v>
      </c>
      <c r="Z36">
        <v>5.756857919999999</v>
      </c>
      <c r="AA36">
        <v>6.1704789120000001</v>
      </c>
      <c r="AB36">
        <v>17.352844703999999</v>
      </c>
      <c r="AC36">
        <v>8.5010146559999988</v>
      </c>
      <c r="AD36">
        <v>8.0065281600000002</v>
      </c>
      <c r="AE36">
        <v>21.694503599999997</v>
      </c>
      <c r="AF36">
        <v>6.1515000000000004</v>
      </c>
      <c r="AG36">
        <v>11.845401599999999</v>
      </c>
      <c r="AH36">
        <v>24.955344000000004</v>
      </c>
      <c r="AI36">
        <v>0</v>
      </c>
      <c r="AJ36">
        <v>0</v>
      </c>
      <c r="AK36">
        <v>22.296000000000003</v>
      </c>
      <c r="AL36">
        <v>59.816099999999992</v>
      </c>
      <c r="AM36">
        <v>0</v>
      </c>
      <c r="AN36">
        <v>0</v>
      </c>
      <c r="AO36">
        <v>4.1319935999999998E-3</v>
      </c>
      <c r="AP36">
        <v>0.78766128000000013</v>
      </c>
      <c r="AQ36">
        <v>6.6378399999999997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1.426867924528302</v>
      </c>
      <c r="AY36">
        <v>0</v>
      </c>
      <c r="AZ36">
        <v>0</v>
      </c>
      <c r="BA36">
        <v>38.55888231194313</v>
      </c>
      <c r="BB36">
        <f t="shared" si="0"/>
        <v>1119.3655721053447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512.34109683276336</v>
      </c>
      <c r="L37">
        <v>11.037377456803027</v>
      </c>
      <c r="M37">
        <v>58.921747596446394</v>
      </c>
      <c r="N37">
        <v>51.882718076720955</v>
      </c>
      <c r="O37">
        <v>73.289080144291091</v>
      </c>
      <c r="P37">
        <v>24.815452804546577</v>
      </c>
      <c r="Q37">
        <v>4.6439177277179233</v>
      </c>
      <c r="R37">
        <v>18.61482800683093</v>
      </c>
      <c r="S37">
        <v>11.586402195217561</v>
      </c>
      <c r="T37">
        <v>0</v>
      </c>
      <c r="U37">
        <v>62.108996355314567</v>
      </c>
      <c r="V37">
        <v>5.8011002349256069</v>
      </c>
      <c r="W37">
        <v>20.375877753009362</v>
      </c>
      <c r="X37">
        <v>64.789121068971639</v>
      </c>
      <c r="Y37">
        <v>0</v>
      </c>
      <c r="Z37">
        <v>5.756857919999999</v>
      </c>
      <c r="AA37">
        <v>6.1704789120000001</v>
      </c>
      <c r="AB37">
        <v>17.352844703999999</v>
      </c>
      <c r="AC37">
        <v>8.5010146559999988</v>
      </c>
      <c r="AD37">
        <v>4.0032640800000001</v>
      </c>
      <c r="AE37">
        <v>21.694503599999997</v>
      </c>
      <c r="AF37">
        <v>6.1515000000000004</v>
      </c>
      <c r="AG37">
        <v>11.845401599999999</v>
      </c>
      <c r="AH37">
        <v>24.955344000000004</v>
      </c>
      <c r="AI37">
        <v>0</v>
      </c>
      <c r="AJ37">
        <v>0</v>
      </c>
      <c r="AK37">
        <v>22.296000000000003</v>
      </c>
      <c r="AL37">
        <v>59.816099999999992</v>
      </c>
      <c r="AM37">
        <v>0</v>
      </c>
      <c r="AN37">
        <v>0</v>
      </c>
      <c r="AO37">
        <v>0</v>
      </c>
      <c r="AP37">
        <v>0.78766128000000013</v>
      </c>
      <c r="AQ37">
        <v>0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0.41358490566037726</v>
      </c>
      <c r="AY37">
        <v>0</v>
      </c>
      <c r="AZ37">
        <v>0</v>
      </c>
      <c r="BA37">
        <v>38.170653811250354</v>
      </c>
      <c r="BB37">
        <f t="shared" si="0"/>
        <v>1108.0952815135695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512.34109683276336</v>
      </c>
      <c r="L38">
        <v>11.037377456803027</v>
      </c>
      <c r="M38">
        <v>58.921747596446394</v>
      </c>
      <c r="N38">
        <v>51.882718076720955</v>
      </c>
      <c r="O38">
        <v>73.289080144291091</v>
      </c>
      <c r="P38">
        <v>24.815452804546577</v>
      </c>
      <c r="Q38">
        <v>4.6439177277179233</v>
      </c>
      <c r="R38">
        <v>18.61482800683093</v>
      </c>
      <c r="S38">
        <v>11.586402195217561</v>
      </c>
      <c r="T38">
        <v>0</v>
      </c>
      <c r="U38">
        <v>62.108996355314567</v>
      </c>
      <c r="V38">
        <v>5.8011002349256069</v>
      </c>
      <c r="W38">
        <v>20.375877753009362</v>
      </c>
      <c r="X38">
        <v>64.789121068971639</v>
      </c>
      <c r="Y38">
        <v>0</v>
      </c>
      <c r="Z38">
        <v>5.756857919999999</v>
      </c>
      <c r="AA38">
        <v>6.1704789120000001</v>
      </c>
      <c r="AB38">
        <v>17.352844703999999</v>
      </c>
      <c r="AC38">
        <v>8.5010146559999988</v>
      </c>
      <c r="AD38">
        <v>4.0032640800000001</v>
      </c>
      <c r="AE38">
        <v>21.694503599999997</v>
      </c>
      <c r="AF38">
        <v>6.1515000000000004</v>
      </c>
      <c r="AG38">
        <v>11.845401599999999</v>
      </c>
      <c r="AH38">
        <v>24.955344000000004</v>
      </c>
      <c r="AI38">
        <v>0</v>
      </c>
      <c r="AJ38">
        <v>0</v>
      </c>
      <c r="AK38">
        <v>22.296000000000003</v>
      </c>
      <c r="AL38">
        <v>59.816099999999992</v>
      </c>
      <c r="AM38">
        <v>0</v>
      </c>
      <c r="AN38">
        <v>0</v>
      </c>
      <c r="AO38">
        <v>0</v>
      </c>
      <c r="AP38">
        <v>0.78766128000000013</v>
      </c>
      <c r="AQ38">
        <v>0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0.41358490566037726</v>
      </c>
      <c r="AY38">
        <v>0</v>
      </c>
      <c r="AZ38">
        <v>0</v>
      </c>
      <c r="BA38">
        <v>38.170653811250354</v>
      </c>
      <c r="BB38">
        <f t="shared" si="0"/>
        <v>1108.0952815135695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379.69507982447942</v>
      </c>
      <c r="L39">
        <v>11.037377456803027</v>
      </c>
      <c r="M39">
        <v>58.921747596446394</v>
      </c>
      <c r="N39">
        <v>51.882718076720955</v>
      </c>
      <c r="O39">
        <v>73.289080144291091</v>
      </c>
      <c r="P39">
        <v>24.815452804546577</v>
      </c>
      <c r="Q39">
        <v>4.6439177277179233</v>
      </c>
      <c r="R39">
        <v>18.61482800683093</v>
      </c>
      <c r="S39">
        <v>11.586402195217561</v>
      </c>
      <c r="T39">
        <v>0</v>
      </c>
      <c r="U39">
        <v>62.108996355314567</v>
      </c>
      <c r="V39">
        <v>5.8011002349256069</v>
      </c>
      <c r="W39">
        <v>20.375877753009362</v>
      </c>
      <c r="X39">
        <v>64.789121068971639</v>
      </c>
      <c r="Y39">
        <v>0</v>
      </c>
      <c r="Z39">
        <v>5.756857919999999</v>
      </c>
      <c r="AA39">
        <v>6.1704789120000001</v>
      </c>
      <c r="AB39">
        <v>17.352844703999999</v>
      </c>
      <c r="AC39">
        <v>8.5010146559999988</v>
      </c>
      <c r="AD39">
        <v>4.0032640800000001</v>
      </c>
      <c r="AE39">
        <v>21.694503599999997</v>
      </c>
      <c r="AF39">
        <v>6.1515000000000004</v>
      </c>
      <c r="AG39">
        <v>11.845401599999999</v>
      </c>
      <c r="AH39">
        <v>24.955344000000004</v>
      </c>
      <c r="AI39">
        <v>0</v>
      </c>
      <c r="AJ39">
        <v>0</v>
      </c>
      <c r="AK39">
        <v>22.296000000000003</v>
      </c>
      <c r="AL39">
        <v>59.816099999999992</v>
      </c>
      <c r="AM39">
        <v>0</v>
      </c>
      <c r="AN39">
        <v>0</v>
      </c>
      <c r="AO39">
        <v>0</v>
      </c>
      <c r="AP39">
        <v>0.78766128000000013</v>
      </c>
      <c r="AQ39">
        <v>0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0.41358490566037726</v>
      </c>
      <c r="AY39">
        <v>0</v>
      </c>
      <c r="AZ39">
        <v>0</v>
      </c>
      <c r="BA39">
        <v>33.793907141117067</v>
      </c>
      <c r="BB39">
        <f t="shared" si="0"/>
        <v>981.03820317541852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349.70573487316153</v>
      </c>
      <c r="L40">
        <v>11.037377456803027</v>
      </c>
      <c r="M40">
        <v>58.921747596446394</v>
      </c>
      <c r="N40">
        <v>51.882718076720955</v>
      </c>
      <c r="O40">
        <v>73.289080144291091</v>
      </c>
      <c r="P40">
        <v>24.815452804546577</v>
      </c>
      <c r="Q40">
        <v>4.6439177277179233</v>
      </c>
      <c r="R40">
        <v>18.61482800683093</v>
      </c>
      <c r="S40">
        <v>11.586402195217561</v>
      </c>
      <c r="T40">
        <v>0</v>
      </c>
      <c r="U40">
        <v>62.108996355314567</v>
      </c>
      <c r="V40">
        <v>5.8011002349256069</v>
      </c>
      <c r="W40">
        <v>20.375877753009362</v>
      </c>
      <c r="X40">
        <v>64.789121068971639</v>
      </c>
      <c r="Y40">
        <v>0</v>
      </c>
      <c r="Z40">
        <v>5.756857919999999</v>
      </c>
      <c r="AA40">
        <v>0</v>
      </c>
      <c r="AB40">
        <v>17.352844703999999</v>
      </c>
      <c r="AC40">
        <v>8.5010146559999988</v>
      </c>
      <c r="AD40">
        <v>4.0032640800000001</v>
      </c>
      <c r="AE40">
        <v>21.694503599999997</v>
      </c>
      <c r="AF40">
        <v>6.1515000000000004</v>
      </c>
      <c r="AG40">
        <v>11.845401599999999</v>
      </c>
      <c r="AH40">
        <v>24.955344000000004</v>
      </c>
      <c r="AI40">
        <v>0</v>
      </c>
      <c r="AJ40">
        <v>0</v>
      </c>
      <c r="AK40">
        <v>22.296000000000003</v>
      </c>
      <c r="AL40">
        <v>34.675999999999988</v>
      </c>
      <c r="AM40">
        <v>0</v>
      </c>
      <c r="AN40">
        <v>0</v>
      </c>
      <c r="AO40">
        <v>0</v>
      </c>
      <c r="AP40">
        <v>0.78766128000000013</v>
      </c>
      <c r="AQ40">
        <v>0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0.41358490566037726</v>
      </c>
      <c r="AY40">
        <v>0</v>
      </c>
      <c r="AZ40">
        <v>0</v>
      </c>
      <c r="BA40">
        <v>31.752619837854688</v>
      </c>
      <c r="BB40">
        <f t="shared" si="0"/>
        <v>921.77956661536302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400.00228922223613</v>
      </c>
      <c r="L41">
        <v>11.037377456803027</v>
      </c>
      <c r="M41">
        <v>51.01829936753338</v>
      </c>
      <c r="N41">
        <v>51.882718076720955</v>
      </c>
      <c r="O41">
        <v>73.289080144291091</v>
      </c>
      <c r="P41">
        <v>24.815452804546577</v>
      </c>
      <c r="Q41">
        <v>4.6439177277179233</v>
      </c>
      <c r="R41">
        <v>18.61482800683093</v>
      </c>
      <c r="S41">
        <v>11.586402195217561</v>
      </c>
      <c r="T41">
        <v>0</v>
      </c>
      <c r="U41">
        <v>62.108996355314567</v>
      </c>
      <c r="V41">
        <v>5.8011002349256069</v>
      </c>
      <c r="W41">
        <v>20.375877753009362</v>
      </c>
      <c r="X41">
        <v>64.789121068971639</v>
      </c>
      <c r="Y41">
        <v>0</v>
      </c>
      <c r="Z41">
        <v>5.756857919999999</v>
      </c>
      <c r="AA41">
        <v>0</v>
      </c>
      <c r="AB41">
        <v>11.533435920000002</v>
      </c>
      <c r="AC41">
        <v>8.5010146559999988</v>
      </c>
      <c r="AD41">
        <v>4.0032640800000001</v>
      </c>
      <c r="AE41">
        <v>21.694503599999997</v>
      </c>
      <c r="AF41">
        <v>6.1515000000000004</v>
      </c>
      <c r="AG41">
        <v>11.845401599999999</v>
      </c>
      <c r="AH41">
        <v>24.955344000000004</v>
      </c>
      <c r="AI41">
        <v>0</v>
      </c>
      <c r="AJ41">
        <v>0</v>
      </c>
      <c r="AK41">
        <v>22.296000000000003</v>
      </c>
      <c r="AL41">
        <v>43.344999999999992</v>
      </c>
      <c r="AM41">
        <v>0</v>
      </c>
      <c r="AN41">
        <v>0</v>
      </c>
      <c r="AO41">
        <v>0</v>
      </c>
      <c r="AP41">
        <v>0.78766128000000013</v>
      </c>
      <c r="AQ41">
        <v>0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33.24542923415526</v>
      </c>
      <c r="BB41">
        <f t="shared" si="0"/>
        <v>965.11586964956371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400.00228922223613</v>
      </c>
      <c r="L42">
        <v>11.037377456803027</v>
      </c>
      <c r="M42">
        <v>51.01829936753338</v>
      </c>
      <c r="N42">
        <v>51.882718076720955</v>
      </c>
      <c r="O42">
        <v>73.289080144291091</v>
      </c>
      <c r="P42">
        <v>24.815452804546577</v>
      </c>
      <c r="Q42">
        <v>4.6439177277179233</v>
      </c>
      <c r="R42">
        <v>18.61482800683093</v>
      </c>
      <c r="S42">
        <v>11.586402195217561</v>
      </c>
      <c r="T42">
        <v>0</v>
      </c>
      <c r="U42">
        <v>62.108996355314567</v>
      </c>
      <c r="V42">
        <v>5.8011002349256069</v>
      </c>
      <c r="W42">
        <v>20.375877753009362</v>
      </c>
      <c r="X42">
        <v>64.789121068971639</v>
      </c>
      <c r="Y42">
        <v>0</v>
      </c>
      <c r="Z42">
        <v>5.756857919999999</v>
      </c>
      <c r="AA42">
        <v>0</v>
      </c>
      <c r="AB42">
        <v>11.533435920000002</v>
      </c>
      <c r="AC42">
        <v>8.5010146559999988</v>
      </c>
      <c r="AD42">
        <v>4.0032640800000001</v>
      </c>
      <c r="AE42">
        <v>21.694503599999997</v>
      </c>
      <c r="AF42">
        <v>6.1515000000000004</v>
      </c>
      <c r="AG42">
        <v>11.845401599999999</v>
      </c>
      <c r="AH42">
        <v>24.955344000000004</v>
      </c>
      <c r="AI42">
        <v>0</v>
      </c>
      <c r="AJ42">
        <v>0</v>
      </c>
      <c r="AK42">
        <v>22.296000000000003</v>
      </c>
      <c r="AL42">
        <v>43.344999999999992</v>
      </c>
      <c r="AM42">
        <v>0</v>
      </c>
      <c r="AN42">
        <v>0</v>
      </c>
      <c r="AO42">
        <v>0</v>
      </c>
      <c r="AP42">
        <v>0.78766128000000013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33.24542923415526</v>
      </c>
      <c r="BB42">
        <f t="shared" si="0"/>
        <v>965.11586964956371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512.34109683276336</v>
      </c>
      <c r="L43">
        <v>11.037377456803027</v>
      </c>
      <c r="M43">
        <v>51.01829936753338</v>
      </c>
      <c r="N43">
        <v>51.882718076720955</v>
      </c>
      <c r="O43">
        <v>73.289080144291091</v>
      </c>
      <c r="P43">
        <v>24.815452804546577</v>
      </c>
      <c r="Q43">
        <v>4.6439177277179233</v>
      </c>
      <c r="R43">
        <v>18.61482800683093</v>
      </c>
      <c r="S43">
        <v>11.586402195217561</v>
      </c>
      <c r="T43">
        <v>0</v>
      </c>
      <c r="U43">
        <v>62.108996355314567</v>
      </c>
      <c r="V43">
        <v>5.8011002349256069</v>
      </c>
      <c r="W43">
        <v>20.375877753009362</v>
      </c>
      <c r="X43">
        <v>64.789121068971639</v>
      </c>
      <c r="Y43">
        <v>0</v>
      </c>
      <c r="Z43">
        <v>5.756857919999999</v>
      </c>
      <c r="AA43">
        <v>0</v>
      </c>
      <c r="AB43">
        <v>11.533435920000002</v>
      </c>
      <c r="AC43">
        <v>8.5010146559999988</v>
      </c>
      <c r="AD43">
        <v>4.0032640800000001</v>
      </c>
      <c r="AE43">
        <v>21.694503599999997</v>
      </c>
      <c r="AF43">
        <v>6.1515000000000004</v>
      </c>
      <c r="AG43">
        <v>11.845401599999999</v>
      </c>
      <c r="AH43">
        <v>24.955344000000004</v>
      </c>
      <c r="AI43">
        <v>0</v>
      </c>
      <c r="AJ43">
        <v>0</v>
      </c>
      <c r="AK43">
        <v>22.296000000000003</v>
      </c>
      <c r="AL43">
        <v>52.013999999999989</v>
      </c>
      <c r="AM43">
        <v>0</v>
      </c>
      <c r="AN43">
        <v>0</v>
      </c>
      <c r="AO43">
        <v>0</v>
      </c>
      <c r="AP43">
        <v>3.6007372799999997</v>
      </c>
      <c r="AQ43">
        <v>0</v>
      </c>
      <c r="AR43">
        <v>22.304332800000001</v>
      </c>
      <c r="AS43">
        <v>14.474890080000002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37.343802014600037</v>
      </c>
      <c r="BB43">
        <f t="shared" si="0"/>
        <v>1084.0917479460461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512.34109683276336</v>
      </c>
      <c r="L44">
        <v>11.037377456803027</v>
      </c>
      <c r="M44">
        <v>51.01829936753338</v>
      </c>
      <c r="N44">
        <v>51.882718076720955</v>
      </c>
      <c r="O44">
        <v>73.289080144291091</v>
      </c>
      <c r="P44">
        <v>24.815452804546577</v>
      </c>
      <c r="Q44">
        <v>4.6439177277179233</v>
      </c>
      <c r="R44">
        <v>18.61482800683093</v>
      </c>
      <c r="S44">
        <v>11.586402195217561</v>
      </c>
      <c r="T44">
        <v>0</v>
      </c>
      <c r="U44">
        <v>62.108996355314567</v>
      </c>
      <c r="V44">
        <v>5.8011002349256069</v>
      </c>
      <c r="W44">
        <v>20.375877753009362</v>
      </c>
      <c r="X44">
        <v>64.789121068971639</v>
      </c>
      <c r="Y44">
        <v>0</v>
      </c>
      <c r="Z44">
        <v>5.756857919999999</v>
      </c>
      <c r="AA44">
        <v>0</v>
      </c>
      <c r="AB44">
        <v>11.533435920000002</v>
      </c>
      <c r="AC44">
        <v>8.5010146559999988</v>
      </c>
      <c r="AD44">
        <v>4.0032640800000001</v>
      </c>
      <c r="AE44">
        <v>21.694503599999997</v>
      </c>
      <c r="AF44">
        <v>6.1515000000000004</v>
      </c>
      <c r="AG44">
        <v>11.845401599999999</v>
      </c>
      <c r="AH44">
        <v>24.955344000000004</v>
      </c>
      <c r="AI44">
        <v>0</v>
      </c>
      <c r="AJ44">
        <v>0</v>
      </c>
      <c r="AK44">
        <v>22.296000000000003</v>
      </c>
      <c r="AL44">
        <v>52.013999999999989</v>
      </c>
      <c r="AM44">
        <v>0</v>
      </c>
      <c r="AN44">
        <v>0</v>
      </c>
      <c r="AO44">
        <v>0</v>
      </c>
      <c r="AP44">
        <v>3.6007372799999997</v>
      </c>
      <c r="AQ44">
        <v>0</v>
      </c>
      <c r="AR44">
        <v>22.304332800000001</v>
      </c>
      <c r="AS44">
        <v>14.474890080000002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37.343802014600037</v>
      </c>
      <c r="BB44">
        <f t="shared" si="0"/>
        <v>1084.0917479460461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379.99646529786003</v>
      </c>
      <c r="L45">
        <v>11.037377456803027</v>
      </c>
      <c r="M45">
        <v>51.01829936753338</v>
      </c>
      <c r="N45">
        <v>51.882718076720955</v>
      </c>
      <c r="O45">
        <v>73.289080144291091</v>
      </c>
      <c r="P45">
        <v>24.815452804546577</v>
      </c>
      <c r="Q45">
        <v>4.6439177277179233</v>
      </c>
      <c r="R45">
        <v>18.61482800683093</v>
      </c>
      <c r="S45">
        <v>11.586402195217561</v>
      </c>
      <c r="T45">
        <v>0</v>
      </c>
      <c r="U45">
        <v>62.108996355314567</v>
      </c>
      <c r="V45">
        <v>5.8011002349256069</v>
      </c>
      <c r="W45">
        <v>20.375877753009362</v>
      </c>
      <c r="X45">
        <v>64.789121068971639</v>
      </c>
      <c r="Y45">
        <v>0</v>
      </c>
      <c r="Z45">
        <v>5.756857919999999</v>
      </c>
      <c r="AA45">
        <v>0</v>
      </c>
      <c r="AB45">
        <v>17.352844703999999</v>
      </c>
      <c r="AC45">
        <v>8.5010146559999988</v>
      </c>
      <c r="AD45">
        <v>4.0032640800000001</v>
      </c>
      <c r="AE45">
        <v>21.694503599999997</v>
      </c>
      <c r="AF45">
        <v>6.1515000000000004</v>
      </c>
      <c r="AG45">
        <v>11.845401599999999</v>
      </c>
      <c r="AH45">
        <v>24.955344000000004</v>
      </c>
      <c r="AI45">
        <v>0</v>
      </c>
      <c r="AJ45">
        <v>0</v>
      </c>
      <c r="AK45">
        <v>22.296000000000003</v>
      </c>
      <c r="AL45">
        <v>52.013999999999989</v>
      </c>
      <c r="AM45">
        <v>0</v>
      </c>
      <c r="AN45">
        <v>0</v>
      </c>
      <c r="AO45">
        <v>0</v>
      </c>
      <c r="AP45">
        <v>3.6007372799999997</v>
      </c>
      <c r="AQ45">
        <v>0</v>
      </c>
      <c r="AR45">
        <v>22.304332800000001</v>
      </c>
      <c r="AS45">
        <v>14.474890080000002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33.130511994306012</v>
      </c>
      <c r="BB45">
        <f t="shared" si="0"/>
        <v>961.77981521543677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319.99762261762794</v>
      </c>
      <c r="L46">
        <v>11.037377456803027</v>
      </c>
      <c r="M46">
        <v>51.01829936753338</v>
      </c>
      <c r="N46">
        <v>51.882718076720955</v>
      </c>
      <c r="O46">
        <v>73.289080144291091</v>
      </c>
      <c r="P46">
        <v>24.815452804546577</v>
      </c>
      <c r="Q46">
        <v>4.6439177277179233</v>
      </c>
      <c r="R46">
        <v>18.61482800683093</v>
      </c>
      <c r="S46">
        <v>11.586402195217561</v>
      </c>
      <c r="T46">
        <v>0</v>
      </c>
      <c r="U46">
        <v>62.108996355314567</v>
      </c>
      <c r="V46">
        <v>5.8011002349256069</v>
      </c>
      <c r="W46">
        <v>20.375877753009362</v>
      </c>
      <c r="X46">
        <v>64.789121068971639</v>
      </c>
      <c r="Y46">
        <v>0</v>
      </c>
      <c r="Z46">
        <v>5.756857919999999</v>
      </c>
      <c r="AA46">
        <v>0</v>
      </c>
      <c r="AB46">
        <v>17.352844703999999</v>
      </c>
      <c r="AC46">
        <v>8.5010146559999988</v>
      </c>
      <c r="AD46">
        <v>8.0065281600000002</v>
      </c>
      <c r="AE46">
        <v>21.694503599999997</v>
      </c>
      <c r="AF46">
        <v>6.1515000000000004</v>
      </c>
      <c r="AG46">
        <v>11.845401599999999</v>
      </c>
      <c r="AH46">
        <v>24.955344000000004</v>
      </c>
      <c r="AI46">
        <v>0</v>
      </c>
      <c r="AJ46">
        <v>0</v>
      </c>
      <c r="AK46">
        <v>22.296000000000003</v>
      </c>
      <c r="AL46">
        <v>52.013999999999989</v>
      </c>
      <c r="AM46">
        <v>0</v>
      </c>
      <c r="AN46">
        <v>0</v>
      </c>
      <c r="AO46">
        <v>0</v>
      </c>
      <c r="AP46">
        <v>0.78766128000000013</v>
      </c>
      <c r="AQ46">
        <v>0</v>
      </c>
      <c r="AR46">
        <v>22.304332800000001</v>
      </c>
      <c r="AS46">
        <v>14.474890080000002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31.172183499181823</v>
      </c>
      <c r="BB46">
        <f t="shared" si="0"/>
        <v>904.92948911032886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339.00171372647776</v>
      </c>
      <c r="L47">
        <v>11.037377456803027</v>
      </c>
      <c r="M47">
        <v>51.01829936753338</v>
      </c>
      <c r="N47">
        <v>51.882718076720955</v>
      </c>
      <c r="O47">
        <v>73.289080144291091</v>
      </c>
      <c r="P47">
        <v>24.815452804546577</v>
      </c>
      <c r="Q47">
        <v>4.6439177277179233</v>
      </c>
      <c r="R47">
        <v>18.61482800683093</v>
      </c>
      <c r="S47">
        <v>11.586402195217561</v>
      </c>
      <c r="T47">
        <v>0</v>
      </c>
      <c r="U47">
        <v>62.108996355314567</v>
      </c>
      <c r="V47">
        <v>5.8011002349256069</v>
      </c>
      <c r="W47">
        <v>20.375877753009362</v>
      </c>
      <c r="X47">
        <v>64.789121068971639</v>
      </c>
      <c r="Y47">
        <v>0</v>
      </c>
      <c r="Z47">
        <v>5.756857919999999</v>
      </c>
      <c r="AA47">
        <v>0</v>
      </c>
      <c r="AB47">
        <v>17.352844703999999</v>
      </c>
      <c r="AC47">
        <v>8.5010146559999988</v>
      </c>
      <c r="AD47">
        <v>8.0065281600000002</v>
      </c>
      <c r="AE47">
        <v>21.694503599999997</v>
      </c>
      <c r="AF47">
        <v>6.1515000000000004</v>
      </c>
      <c r="AG47">
        <v>11.845401599999999</v>
      </c>
      <c r="AH47">
        <v>24.955344000000004</v>
      </c>
      <c r="AI47">
        <v>0</v>
      </c>
      <c r="AJ47">
        <v>0</v>
      </c>
      <c r="AK47">
        <v>22.296000000000003</v>
      </c>
      <c r="AL47">
        <v>52.013999999999989</v>
      </c>
      <c r="AM47">
        <v>0</v>
      </c>
      <c r="AN47">
        <v>0</v>
      </c>
      <c r="AO47">
        <v>0</v>
      </c>
      <c r="AP47">
        <v>0.78766128000000013</v>
      </c>
      <c r="AQ47">
        <v>0</v>
      </c>
      <c r="AR47">
        <v>22.304332800000001</v>
      </c>
      <c r="AS47">
        <v>14.179484159999999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31.795182971621024</v>
      </c>
      <c r="BB47">
        <f t="shared" si="0"/>
        <v>923.01517482673955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362.99788615751788</v>
      </c>
      <c r="L48">
        <v>11.037377456803027</v>
      </c>
      <c r="M48">
        <v>51.01829936753338</v>
      </c>
      <c r="N48">
        <v>51.882718076720955</v>
      </c>
      <c r="O48">
        <v>73.289080144291091</v>
      </c>
      <c r="P48">
        <v>24.815452804546577</v>
      </c>
      <c r="Q48">
        <v>4.6439177277179233</v>
      </c>
      <c r="R48">
        <v>18.61482800683093</v>
      </c>
      <c r="S48">
        <v>11.586402195217561</v>
      </c>
      <c r="T48">
        <v>0</v>
      </c>
      <c r="U48">
        <v>62.108996355314567</v>
      </c>
      <c r="V48">
        <v>5.8011002349256069</v>
      </c>
      <c r="W48">
        <v>20.375877753009362</v>
      </c>
      <c r="X48">
        <v>64.789121068971639</v>
      </c>
      <c r="Y48">
        <v>0</v>
      </c>
      <c r="Z48">
        <v>5.756857919999999</v>
      </c>
      <c r="AA48">
        <v>0</v>
      </c>
      <c r="AB48">
        <v>17.352844703999999</v>
      </c>
      <c r="AC48">
        <v>12.7643852736</v>
      </c>
      <c r="AD48">
        <v>8.0065281600000002</v>
      </c>
      <c r="AE48">
        <v>21.694503599999997</v>
      </c>
      <c r="AF48">
        <v>6.1515000000000004</v>
      </c>
      <c r="AG48">
        <v>11.845401599999999</v>
      </c>
      <c r="AH48">
        <v>24.955344000000004</v>
      </c>
      <c r="AI48">
        <v>0</v>
      </c>
      <c r="AJ48">
        <v>0</v>
      </c>
      <c r="AK48">
        <v>22.296000000000003</v>
      </c>
      <c r="AL48">
        <v>52.013999999999989</v>
      </c>
      <c r="AM48">
        <v>0</v>
      </c>
      <c r="AN48">
        <v>0</v>
      </c>
      <c r="AO48">
        <v>0</v>
      </c>
      <c r="AP48">
        <v>0.78766128000000013</v>
      </c>
      <c r="AQ48">
        <v>0</v>
      </c>
      <c r="AR48">
        <v>22.304332800000001</v>
      </c>
      <c r="AS48">
        <v>14.179484159999999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32.736226036236168</v>
      </c>
      <c r="BB48">
        <f t="shared" si="0"/>
        <v>950.33367481076448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449.99635944405787</v>
      </c>
      <c r="L49">
        <v>11.037377456803027</v>
      </c>
      <c r="M49">
        <v>51.01829936753338</v>
      </c>
      <c r="N49">
        <v>51.882718076720955</v>
      </c>
      <c r="O49">
        <v>73.289080144291091</v>
      </c>
      <c r="P49">
        <v>24.815452804546577</v>
      </c>
      <c r="Q49">
        <v>4.6439177277179233</v>
      </c>
      <c r="R49">
        <v>18.61482800683093</v>
      </c>
      <c r="S49">
        <v>11.586402195217561</v>
      </c>
      <c r="T49">
        <v>0</v>
      </c>
      <c r="U49">
        <v>62.108996355314567</v>
      </c>
      <c r="V49">
        <v>5.8011002349256069</v>
      </c>
      <c r="W49">
        <v>20.375877753009362</v>
      </c>
      <c r="X49">
        <v>64.789121068971639</v>
      </c>
      <c r="Y49">
        <v>0</v>
      </c>
      <c r="Z49">
        <v>5.756857919999999</v>
      </c>
      <c r="AA49">
        <v>0</v>
      </c>
      <c r="AB49">
        <v>17.352844703999999</v>
      </c>
      <c r="AC49">
        <v>12.7643852736</v>
      </c>
      <c r="AD49">
        <v>8.0065281600000002</v>
      </c>
      <c r="AE49">
        <v>21.694503599999997</v>
      </c>
      <c r="AF49">
        <v>6.1515000000000004</v>
      </c>
      <c r="AG49">
        <v>11.845401599999999</v>
      </c>
      <c r="AH49">
        <v>23.458023360000002</v>
      </c>
      <c r="AI49">
        <v>0</v>
      </c>
      <c r="AJ49">
        <v>0</v>
      </c>
      <c r="AK49">
        <v>22.296000000000003</v>
      </c>
      <c r="AL49">
        <v>52.013999999999989</v>
      </c>
      <c r="AM49">
        <v>0</v>
      </c>
      <c r="AN49">
        <v>0</v>
      </c>
      <c r="AO49">
        <v>0</v>
      </c>
      <c r="AP49">
        <v>0.78766128000000013</v>
      </c>
      <c r="AQ49">
        <v>0</v>
      </c>
      <c r="AR49">
        <v>22.304332800000001</v>
      </c>
      <c r="AS49">
        <v>14.179484159999999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35.583414580643286</v>
      </c>
      <c r="BB49">
        <f t="shared" si="0"/>
        <v>1032.9876389128976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512.34109683276336</v>
      </c>
      <c r="L50">
        <v>11.037377456803027</v>
      </c>
      <c r="M50">
        <v>51.01829936753338</v>
      </c>
      <c r="N50">
        <v>51.882718076720955</v>
      </c>
      <c r="O50">
        <v>73.289080144291091</v>
      </c>
      <c r="P50">
        <v>24.815452804546577</v>
      </c>
      <c r="Q50">
        <v>4.6439177277179233</v>
      </c>
      <c r="R50">
        <v>18.61482800683093</v>
      </c>
      <c r="S50">
        <v>11.586402195217561</v>
      </c>
      <c r="T50">
        <v>0</v>
      </c>
      <c r="U50">
        <v>62.108996355314567</v>
      </c>
      <c r="V50">
        <v>5.8011002349256069</v>
      </c>
      <c r="W50">
        <v>20.375877753009362</v>
      </c>
      <c r="X50">
        <v>64.789121068971639</v>
      </c>
      <c r="Y50">
        <v>0</v>
      </c>
      <c r="Z50">
        <v>5.756857919999999</v>
      </c>
      <c r="AA50">
        <v>0</v>
      </c>
      <c r="AB50">
        <v>17.352844703999999</v>
      </c>
      <c r="AC50">
        <v>12.7643852736</v>
      </c>
      <c r="AD50">
        <v>8.0065281600000002</v>
      </c>
      <c r="AE50">
        <v>21.694503599999997</v>
      </c>
      <c r="AF50">
        <v>6.1515000000000004</v>
      </c>
      <c r="AG50">
        <v>11.845401599999999</v>
      </c>
      <c r="AH50">
        <v>37.433016000000002</v>
      </c>
      <c r="AI50">
        <v>0</v>
      </c>
      <c r="AJ50">
        <v>0</v>
      </c>
      <c r="AK50">
        <v>22.296000000000003</v>
      </c>
      <c r="AL50">
        <v>52.013999999999989</v>
      </c>
      <c r="AM50">
        <v>0</v>
      </c>
      <c r="AN50">
        <v>0</v>
      </c>
      <c r="AO50">
        <v>0</v>
      </c>
      <c r="AP50">
        <v>0.78766128000000013</v>
      </c>
      <c r="AQ50">
        <v>0</v>
      </c>
      <c r="AR50">
        <v>22.304332800000001</v>
      </c>
      <c r="AS50">
        <v>14.179484159999999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38.124861679400034</v>
      </c>
      <c r="BB50">
        <f t="shared" si="0"/>
        <v>1106.7659218428462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512.34109683276336</v>
      </c>
      <c r="L51">
        <v>11.037377456803027</v>
      </c>
      <c r="M51">
        <v>51.01829936753338</v>
      </c>
      <c r="N51">
        <v>51.882718076720955</v>
      </c>
      <c r="O51">
        <v>73.289080144291091</v>
      </c>
      <c r="P51">
        <v>24.815452804546577</v>
      </c>
      <c r="Q51">
        <v>4.6439177277179233</v>
      </c>
      <c r="R51">
        <v>18.61482800683093</v>
      </c>
      <c r="S51">
        <v>11.586402195217561</v>
      </c>
      <c r="T51">
        <v>0</v>
      </c>
      <c r="U51">
        <v>62.108996355314567</v>
      </c>
      <c r="V51">
        <v>5.8011002349256069</v>
      </c>
      <c r="W51">
        <v>20.375877753009362</v>
      </c>
      <c r="X51">
        <v>64.789121068971639</v>
      </c>
      <c r="Y51">
        <v>0</v>
      </c>
      <c r="Z51">
        <v>2.8784289599999999</v>
      </c>
      <c r="AA51">
        <v>0</v>
      </c>
      <c r="AB51">
        <v>11.533435920000002</v>
      </c>
      <c r="AC51">
        <v>12.7643852736</v>
      </c>
      <c r="AD51">
        <v>8.0065281600000002</v>
      </c>
      <c r="AE51">
        <v>21.694503599999997</v>
      </c>
      <c r="AF51">
        <v>6.1515000000000004</v>
      </c>
      <c r="AG51">
        <v>11.845401599999999</v>
      </c>
      <c r="AH51">
        <v>37.433016000000002</v>
      </c>
      <c r="AI51">
        <v>0</v>
      </c>
      <c r="AJ51">
        <v>0</v>
      </c>
      <c r="AK51">
        <v>22.296000000000003</v>
      </c>
      <c r="AL51">
        <v>52.013999999999989</v>
      </c>
      <c r="AM51">
        <v>0</v>
      </c>
      <c r="AN51">
        <v>0</v>
      </c>
      <c r="AO51">
        <v>0</v>
      </c>
      <c r="AP51">
        <v>2.7568144800000001</v>
      </c>
      <c r="AQ51">
        <v>1.5721199999999997</v>
      </c>
      <c r="AR51">
        <v>22.304332800000001</v>
      </c>
      <c r="AS51">
        <v>14.179484159999999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37.953148090930206</v>
      </c>
      <c r="BB51">
        <f t="shared" si="0"/>
        <v>1101.781070887316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512.34109683276336</v>
      </c>
      <c r="L52">
        <v>11.037377456803027</v>
      </c>
      <c r="M52">
        <v>51.01829936753338</v>
      </c>
      <c r="N52">
        <v>51.882718076720955</v>
      </c>
      <c r="O52">
        <v>73.289080144291091</v>
      </c>
      <c r="P52">
        <v>24.815452804546577</v>
      </c>
      <c r="Q52">
        <v>4.6439177277179233</v>
      </c>
      <c r="R52">
        <v>18.61482800683093</v>
      </c>
      <c r="S52">
        <v>11.586402195217561</v>
      </c>
      <c r="T52">
        <v>0</v>
      </c>
      <c r="U52">
        <v>62.108996355314567</v>
      </c>
      <c r="V52">
        <v>5.8011002349256069</v>
      </c>
      <c r="W52">
        <v>20.375877753009362</v>
      </c>
      <c r="X52">
        <v>64.789121068971639</v>
      </c>
      <c r="Y52">
        <v>0</v>
      </c>
      <c r="Z52">
        <v>2.8784289599999999</v>
      </c>
      <c r="AA52">
        <v>0</v>
      </c>
      <c r="AB52">
        <v>11.533435920000002</v>
      </c>
      <c r="AC52">
        <v>12.7643852736</v>
      </c>
      <c r="AD52">
        <v>8.0065281600000002</v>
      </c>
      <c r="AE52">
        <v>21.694503599999997</v>
      </c>
      <c r="AF52">
        <v>6.1515000000000004</v>
      </c>
      <c r="AG52">
        <v>11.845401599999999</v>
      </c>
      <c r="AH52">
        <v>37.433016000000002</v>
      </c>
      <c r="AI52">
        <v>0</v>
      </c>
      <c r="AJ52">
        <v>0</v>
      </c>
      <c r="AK52">
        <v>22.296000000000003</v>
      </c>
      <c r="AL52">
        <v>52.013999999999989</v>
      </c>
      <c r="AM52">
        <v>0</v>
      </c>
      <c r="AN52">
        <v>0</v>
      </c>
      <c r="AO52">
        <v>0</v>
      </c>
      <c r="AP52">
        <v>2.7568144800000001</v>
      </c>
      <c r="AQ52">
        <v>6.6378399999999997</v>
      </c>
      <c r="AR52">
        <v>22.304332800000001</v>
      </c>
      <c r="AS52">
        <v>14.179484159999999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38.121836982834971</v>
      </c>
      <c r="BB52">
        <f t="shared" si="0"/>
        <v>1106.6781019954112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512.34109683276336</v>
      </c>
      <c r="L53">
        <v>11.037377456803027</v>
      </c>
      <c r="M53">
        <v>57.543494516450643</v>
      </c>
      <c r="N53">
        <v>51.882718076720955</v>
      </c>
      <c r="O53">
        <v>73.289080144291091</v>
      </c>
      <c r="P53">
        <v>24.815452804546577</v>
      </c>
      <c r="Q53">
        <v>4.6439177277179233</v>
      </c>
      <c r="R53">
        <v>18.61482800683093</v>
      </c>
      <c r="S53">
        <v>11.586402195217561</v>
      </c>
      <c r="T53">
        <v>0</v>
      </c>
      <c r="U53">
        <v>62.108996355314567</v>
      </c>
      <c r="V53">
        <v>5.8011002349256069</v>
      </c>
      <c r="W53">
        <v>20.375877753009362</v>
      </c>
      <c r="X53">
        <v>64.789121068971639</v>
      </c>
      <c r="Y53">
        <v>0</v>
      </c>
      <c r="Z53">
        <v>2.8784289599999999</v>
      </c>
      <c r="AA53">
        <v>0</v>
      </c>
      <c r="AB53">
        <v>11.533435920000002</v>
      </c>
      <c r="AC53">
        <v>12.7643852736</v>
      </c>
      <c r="AD53">
        <v>8.0065281600000002</v>
      </c>
      <c r="AE53">
        <v>21.694503599999997</v>
      </c>
      <c r="AF53">
        <v>6.1515000000000004</v>
      </c>
      <c r="AG53">
        <v>11.845401599999999</v>
      </c>
      <c r="AH53">
        <v>37.433016000000002</v>
      </c>
      <c r="AI53">
        <v>0</v>
      </c>
      <c r="AJ53">
        <v>0</v>
      </c>
      <c r="AK53">
        <v>22.296000000000003</v>
      </c>
      <c r="AL53">
        <v>52.013999999999989</v>
      </c>
      <c r="AM53">
        <v>0</v>
      </c>
      <c r="AN53">
        <v>0</v>
      </c>
      <c r="AO53">
        <v>0</v>
      </c>
      <c r="AP53">
        <v>2.7568144800000001</v>
      </c>
      <c r="AQ53">
        <v>6.6378399999999997</v>
      </c>
      <c r="AR53">
        <v>22.304332800000001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38.33345986209391</v>
      </c>
      <c r="BB53">
        <f t="shared" si="0"/>
        <v>1112.8215207186697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512.34109683276336</v>
      </c>
      <c r="L54">
        <v>11.037377456803027</v>
      </c>
      <c r="M54">
        <v>57.543494516450643</v>
      </c>
      <c r="N54">
        <v>51.882718076720955</v>
      </c>
      <c r="O54">
        <v>73.289080144291091</v>
      </c>
      <c r="P54">
        <v>24.815452804546577</v>
      </c>
      <c r="Q54">
        <v>4.6439177277179233</v>
      </c>
      <c r="R54">
        <v>18.61482800683093</v>
      </c>
      <c r="S54">
        <v>11.586402195217561</v>
      </c>
      <c r="T54">
        <v>0</v>
      </c>
      <c r="U54">
        <v>62.108996355314567</v>
      </c>
      <c r="V54">
        <v>5.8011002349256069</v>
      </c>
      <c r="W54">
        <v>20.375877753009362</v>
      </c>
      <c r="X54">
        <v>64.789121068971639</v>
      </c>
      <c r="Y54">
        <v>0</v>
      </c>
      <c r="Z54">
        <v>2.8784289599999999</v>
      </c>
      <c r="AA54">
        <v>0</v>
      </c>
      <c r="AB54">
        <v>17.352844703999999</v>
      </c>
      <c r="AC54">
        <v>12.7643852736</v>
      </c>
      <c r="AD54">
        <v>8.0065281600000002</v>
      </c>
      <c r="AE54">
        <v>20.567516400000002</v>
      </c>
      <c r="AF54">
        <v>6.1515000000000004</v>
      </c>
      <c r="AG54">
        <v>11.845401599999999</v>
      </c>
      <c r="AH54">
        <v>37.433016000000002</v>
      </c>
      <c r="AI54">
        <v>0</v>
      </c>
      <c r="AJ54">
        <v>0</v>
      </c>
      <c r="AK54">
        <v>22.296000000000003</v>
      </c>
      <c r="AL54">
        <v>52.013999999999989</v>
      </c>
      <c r="AM54">
        <v>0</v>
      </c>
      <c r="AN54">
        <v>0</v>
      </c>
      <c r="AO54">
        <v>2.4533711999999996E-2</v>
      </c>
      <c r="AP54">
        <v>2.7568144800000001</v>
      </c>
      <c r="AQ54">
        <v>13.275679999999999</v>
      </c>
      <c r="AR54">
        <v>22.304332800000001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38.711574682328823</v>
      </c>
      <c r="BB54">
        <f t="shared" si="0"/>
        <v>1123.7982011944348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512.34109683276336</v>
      </c>
      <c r="L55">
        <v>11.037377456803027</v>
      </c>
      <c r="M55">
        <v>57.543494516450643</v>
      </c>
      <c r="N55">
        <v>51.882718076720955</v>
      </c>
      <c r="O55">
        <v>73.289080144291091</v>
      </c>
      <c r="P55">
        <v>24.815452804546577</v>
      </c>
      <c r="Q55">
        <v>4.6439177277179233</v>
      </c>
      <c r="R55">
        <v>18.61482800683093</v>
      </c>
      <c r="S55">
        <v>11.586402195217561</v>
      </c>
      <c r="T55">
        <v>0</v>
      </c>
      <c r="U55">
        <v>62.108996355314567</v>
      </c>
      <c r="V55">
        <v>5.8011002349256069</v>
      </c>
      <c r="W55">
        <v>20.375877753009362</v>
      </c>
      <c r="X55">
        <v>64.789121068971639</v>
      </c>
      <c r="Y55">
        <v>0</v>
      </c>
      <c r="Z55">
        <v>2.8784289599999999</v>
      </c>
      <c r="AA55">
        <v>0</v>
      </c>
      <c r="AB55">
        <v>17.352844703999999</v>
      </c>
      <c r="AC55">
        <v>12.7643852736</v>
      </c>
      <c r="AD55">
        <v>8.0065281600000002</v>
      </c>
      <c r="AE55">
        <v>20.567516400000002</v>
      </c>
      <c r="AF55">
        <v>6.1515000000000004</v>
      </c>
      <c r="AG55">
        <v>11.845401599999999</v>
      </c>
      <c r="AH55">
        <v>37.433016000000002</v>
      </c>
      <c r="AI55">
        <v>0</v>
      </c>
      <c r="AJ55">
        <v>0</v>
      </c>
      <c r="AK55">
        <v>22.296000000000003</v>
      </c>
      <c r="AL55">
        <v>52.013999999999989</v>
      </c>
      <c r="AM55">
        <v>0</v>
      </c>
      <c r="AN55">
        <v>0</v>
      </c>
      <c r="AO55">
        <v>3.0473452800000002E-2</v>
      </c>
      <c r="AP55">
        <v>0.78766128000000013</v>
      </c>
      <c r="AQ55">
        <v>13.275679999999999</v>
      </c>
      <c r="AR55">
        <v>22.304332800000001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38.646199323128833</v>
      </c>
      <c r="BB55">
        <f t="shared" si="0"/>
        <v>1121.9003630944346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512.34109683276336</v>
      </c>
      <c r="L56">
        <v>11.037377456803027</v>
      </c>
      <c r="M56">
        <v>57.543494516450643</v>
      </c>
      <c r="N56">
        <v>51.882718076720955</v>
      </c>
      <c r="O56">
        <v>73.289080144291091</v>
      </c>
      <c r="P56">
        <v>24.815452804546577</v>
      </c>
      <c r="Q56">
        <v>4.6439177277179233</v>
      </c>
      <c r="R56">
        <v>18.61482800683093</v>
      </c>
      <c r="S56">
        <v>11.586402195217561</v>
      </c>
      <c r="T56">
        <v>0</v>
      </c>
      <c r="U56">
        <v>62.108996355314567</v>
      </c>
      <c r="V56">
        <v>5.8011002349256069</v>
      </c>
      <c r="W56">
        <v>20.375877753009362</v>
      </c>
      <c r="X56">
        <v>64.789121068971639</v>
      </c>
      <c r="Y56">
        <v>0</v>
      </c>
      <c r="Z56">
        <v>2.8784289599999999</v>
      </c>
      <c r="AA56">
        <v>0</v>
      </c>
      <c r="AB56">
        <v>17.352844703999999</v>
      </c>
      <c r="AC56">
        <v>12.7643852736</v>
      </c>
      <c r="AD56">
        <v>8.0065281600000002</v>
      </c>
      <c r="AE56">
        <v>20.567516400000002</v>
      </c>
      <c r="AF56">
        <v>6.1515000000000004</v>
      </c>
      <c r="AG56">
        <v>11.845401599999999</v>
      </c>
      <c r="AH56">
        <v>37.433016000000002</v>
      </c>
      <c r="AI56">
        <v>0</v>
      </c>
      <c r="AJ56">
        <v>0</v>
      </c>
      <c r="AK56">
        <v>22.296000000000003</v>
      </c>
      <c r="AL56">
        <v>26.006999999999994</v>
      </c>
      <c r="AM56">
        <v>0</v>
      </c>
      <c r="AN56">
        <v>0</v>
      </c>
      <c r="AO56">
        <v>5.4490665599999995E-2</v>
      </c>
      <c r="AP56">
        <v>0.78766128000000013</v>
      </c>
      <c r="AQ56">
        <v>13.275679999999999</v>
      </c>
      <c r="AR56">
        <v>22.304332800000001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37.780966006328832</v>
      </c>
      <c r="BB56">
        <f t="shared" si="0"/>
        <v>1096.7826136240351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512.34109683276336</v>
      </c>
      <c r="L57">
        <v>11.037377456803027</v>
      </c>
      <c r="M57">
        <v>57.543494516450643</v>
      </c>
      <c r="N57">
        <v>51.882718076720955</v>
      </c>
      <c r="O57">
        <v>73.289080144291091</v>
      </c>
      <c r="P57">
        <v>24.815452804546577</v>
      </c>
      <c r="Q57">
        <v>4.6439177277179233</v>
      </c>
      <c r="R57">
        <v>18.61482800683093</v>
      </c>
      <c r="S57">
        <v>11.586402195217561</v>
      </c>
      <c r="T57">
        <v>0</v>
      </c>
      <c r="U57">
        <v>62.108996355314567</v>
      </c>
      <c r="V57">
        <v>5.8011002349256069</v>
      </c>
      <c r="W57">
        <v>20.375877753009362</v>
      </c>
      <c r="X57">
        <v>64.789121068971639</v>
      </c>
      <c r="Y57">
        <v>0</v>
      </c>
      <c r="Z57">
        <v>2.8784289599999999</v>
      </c>
      <c r="AA57">
        <v>0</v>
      </c>
      <c r="AB57">
        <v>17.352844703999999</v>
      </c>
      <c r="AC57">
        <v>12.7643852736</v>
      </c>
      <c r="AD57">
        <v>8.0065281600000002</v>
      </c>
      <c r="AE57">
        <v>20.567516400000002</v>
      </c>
      <c r="AF57">
        <v>6.1515000000000004</v>
      </c>
      <c r="AG57">
        <v>11.845401599999999</v>
      </c>
      <c r="AH57">
        <v>37.433016000000002</v>
      </c>
      <c r="AI57">
        <v>0</v>
      </c>
      <c r="AJ57">
        <v>0</v>
      </c>
      <c r="AK57">
        <v>22.296000000000003</v>
      </c>
      <c r="AL57">
        <v>26.006999999999994</v>
      </c>
      <c r="AM57">
        <v>0</v>
      </c>
      <c r="AN57">
        <v>0</v>
      </c>
      <c r="AO57">
        <v>6.3271151999999983E-2</v>
      </c>
      <c r="AP57">
        <v>0.78766128000000013</v>
      </c>
      <c r="AQ57">
        <v>13.275679999999999</v>
      </c>
      <c r="AR57">
        <v>22.304332800000001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37.781258513528833</v>
      </c>
      <c r="BB57">
        <f t="shared" si="0"/>
        <v>1096.7911016032349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512.34109683276336</v>
      </c>
      <c r="L58">
        <v>11.037377456803027</v>
      </c>
      <c r="M58">
        <v>57.543494516450643</v>
      </c>
      <c r="N58">
        <v>51.882718076720955</v>
      </c>
      <c r="O58">
        <v>73.289080144291091</v>
      </c>
      <c r="P58">
        <v>24.815452804546577</v>
      </c>
      <c r="Q58">
        <v>4.6439177277179233</v>
      </c>
      <c r="R58">
        <v>18.61482800683093</v>
      </c>
      <c r="S58">
        <v>11.586402195217561</v>
      </c>
      <c r="T58">
        <v>0</v>
      </c>
      <c r="U58">
        <v>62.108996355314567</v>
      </c>
      <c r="V58">
        <v>5.8011002349256069</v>
      </c>
      <c r="W58">
        <v>20.375877753009362</v>
      </c>
      <c r="X58">
        <v>64.789121068971639</v>
      </c>
      <c r="Y58">
        <v>0</v>
      </c>
      <c r="Z58">
        <v>2.8784289599999999</v>
      </c>
      <c r="AA58">
        <v>0</v>
      </c>
      <c r="AB58">
        <v>17.352844703999999</v>
      </c>
      <c r="AC58">
        <v>12.7643852736</v>
      </c>
      <c r="AD58">
        <v>8.0065281600000002</v>
      </c>
      <c r="AE58">
        <v>20.567516400000002</v>
      </c>
      <c r="AF58">
        <v>6.1515000000000004</v>
      </c>
      <c r="AG58">
        <v>11.845401599999999</v>
      </c>
      <c r="AH58">
        <v>37.433016000000002</v>
      </c>
      <c r="AI58">
        <v>0</v>
      </c>
      <c r="AJ58">
        <v>0</v>
      </c>
      <c r="AK58">
        <v>22.296000000000003</v>
      </c>
      <c r="AL58">
        <v>26.006999999999994</v>
      </c>
      <c r="AM58">
        <v>0</v>
      </c>
      <c r="AN58">
        <v>0</v>
      </c>
      <c r="AO58">
        <v>9.1936857599999991E-2</v>
      </c>
      <c r="AP58">
        <v>0.78766128000000013</v>
      </c>
      <c r="AQ58">
        <v>13.275679999999999</v>
      </c>
      <c r="AR58">
        <v>22.304332800000001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37.782213334328837</v>
      </c>
      <c r="BB58">
        <f t="shared" si="0"/>
        <v>1096.8188124880351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512.34109683276336</v>
      </c>
      <c r="L59">
        <v>11.037377456803027</v>
      </c>
      <c r="M59">
        <v>57.543494516450643</v>
      </c>
      <c r="N59">
        <v>51.882718076720955</v>
      </c>
      <c r="O59">
        <v>73.289080144291091</v>
      </c>
      <c r="P59">
        <v>24.815452804546577</v>
      </c>
      <c r="Q59">
        <v>4.6439177277179233</v>
      </c>
      <c r="R59">
        <v>18.61482800683093</v>
      </c>
      <c r="S59">
        <v>11.586402195217561</v>
      </c>
      <c r="T59">
        <v>0</v>
      </c>
      <c r="U59">
        <v>62.108996355314567</v>
      </c>
      <c r="V59">
        <v>5.8011002349256069</v>
      </c>
      <c r="W59">
        <v>20.375877753009362</v>
      </c>
      <c r="X59">
        <v>64.789121068971639</v>
      </c>
      <c r="Y59">
        <v>0</v>
      </c>
      <c r="Z59">
        <v>2.8784289599999999</v>
      </c>
      <c r="AA59">
        <v>0</v>
      </c>
      <c r="AB59">
        <v>17.352844703999999</v>
      </c>
      <c r="AC59">
        <v>12.7643852736</v>
      </c>
      <c r="AD59">
        <v>8.0065281600000002</v>
      </c>
      <c r="AE59">
        <v>20.567516400000002</v>
      </c>
      <c r="AF59">
        <v>6.1515000000000004</v>
      </c>
      <c r="AG59">
        <v>11.845401599999999</v>
      </c>
      <c r="AH59">
        <v>37.433016000000002</v>
      </c>
      <c r="AI59">
        <v>0</v>
      </c>
      <c r="AJ59">
        <v>0</v>
      </c>
      <c r="AK59">
        <v>22.296000000000003</v>
      </c>
      <c r="AL59">
        <v>26.006999999999994</v>
      </c>
      <c r="AM59">
        <v>0</v>
      </c>
      <c r="AN59">
        <v>0</v>
      </c>
      <c r="AO59">
        <v>9.0129110400000004E-2</v>
      </c>
      <c r="AP59">
        <v>2.7568144800000001</v>
      </c>
      <c r="AQ59">
        <v>13.275679999999999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37.847726163128833</v>
      </c>
      <c r="BB59">
        <f t="shared" si="0"/>
        <v>1098.7206451120351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512.34109683276336</v>
      </c>
      <c r="L60">
        <v>11.037377456803027</v>
      </c>
      <c r="M60">
        <v>57.543494516450643</v>
      </c>
      <c r="N60">
        <v>51.882718076720955</v>
      </c>
      <c r="O60">
        <v>73.289080144291091</v>
      </c>
      <c r="P60">
        <v>24.815452804546577</v>
      </c>
      <c r="Q60">
        <v>4.6439177277179233</v>
      </c>
      <c r="R60">
        <v>18.61482800683093</v>
      </c>
      <c r="S60">
        <v>11.586402195217561</v>
      </c>
      <c r="T60">
        <v>0</v>
      </c>
      <c r="U60">
        <v>62.108996355314567</v>
      </c>
      <c r="V60">
        <v>5.8011002349256069</v>
      </c>
      <c r="W60">
        <v>20.375877753009362</v>
      </c>
      <c r="X60">
        <v>64.789121068971639</v>
      </c>
      <c r="Y60">
        <v>0</v>
      </c>
      <c r="Z60">
        <v>2.8784289599999999</v>
      </c>
      <c r="AA60">
        <v>6.1704789120000001</v>
      </c>
      <c r="AB60">
        <v>17.352844703999999</v>
      </c>
      <c r="AC60">
        <v>12.7643852736</v>
      </c>
      <c r="AD60">
        <v>8.0065281600000002</v>
      </c>
      <c r="AE60">
        <v>20.567516400000002</v>
      </c>
      <c r="AF60">
        <v>6.1515000000000004</v>
      </c>
      <c r="AG60">
        <v>11.845401599999999</v>
      </c>
      <c r="AH60">
        <v>37.433016000000002</v>
      </c>
      <c r="AI60">
        <v>0</v>
      </c>
      <c r="AJ60">
        <v>0</v>
      </c>
      <c r="AK60">
        <v>22.296000000000003</v>
      </c>
      <c r="AL60">
        <v>26.006999999999994</v>
      </c>
      <c r="AM60">
        <v>0</v>
      </c>
      <c r="AN60">
        <v>0</v>
      </c>
      <c r="AO60">
        <v>8.9870860799999994E-2</v>
      </c>
      <c r="AP60">
        <v>2.7568144800000001</v>
      </c>
      <c r="AQ60">
        <v>13.275679999999999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38.05319446392884</v>
      </c>
      <c r="BB60">
        <f t="shared" si="0"/>
        <v>1104.6853974736348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512.34109683276336</v>
      </c>
      <c r="L61">
        <v>11.037377456803027</v>
      </c>
      <c r="M61">
        <v>57.543494516450643</v>
      </c>
      <c r="N61">
        <v>51.882718076720955</v>
      </c>
      <c r="O61">
        <v>73.289080144291091</v>
      </c>
      <c r="P61">
        <v>24.815452804546577</v>
      </c>
      <c r="Q61">
        <v>4.6439177277179233</v>
      </c>
      <c r="R61">
        <v>18.61482800683093</v>
      </c>
      <c r="S61">
        <v>11.586402195217561</v>
      </c>
      <c r="T61">
        <v>0</v>
      </c>
      <c r="U61">
        <v>62.108996355314567</v>
      </c>
      <c r="V61">
        <v>5.8011002349256069</v>
      </c>
      <c r="W61">
        <v>20.375877753009362</v>
      </c>
      <c r="X61">
        <v>64.789121068971639</v>
      </c>
      <c r="Y61">
        <v>0</v>
      </c>
      <c r="Z61">
        <v>2.8784289599999999</v>
      </c>
      <c r="AA61">
        <v>6.1704789120000001</v>
      </c>
      <c r="AB61">
        <v>17.352844703999999</v>
      </c>
      <c r="AC61">
        <v>12.7643852736</v>
      </c>
      <c r="AD61">
        <v>8.0065281600000002</v>
      </c>
      <c r="AE61">
        <v>20.567516400000002</v>
      </c>
      <c r="AF61">
        <v>6.1515000000000004</v>
      </c>
      <c r="AG61">
        <v>11.845401599999999</v>
      </c>
      <c r="AH61">
        <v>37.433016000000002</v>
      </c>
      <c r="AI61">
        <v>0</v>
      </c>
      <c r="AJ61">
        <v>0</v>
      </c>
      <c r="AK61">
        <v>22.296000000000003</v>
      </c>
      <c r="AL61">
        <v>26.006999999999994</v>
      </c>
      <c r="AM61">
        <v>2.3184297714285718</v>
      </c>
      <c r="AN61">
        <v>0</v>
      </c>
      <c r="AO61">
        <v>8.5997116800000009E-2</v>
      </c>
      <c r="AP61">
        <v>2.7568144800000001</v>
      </c>
      <c r="AQ61">
        <v>19.913520000000002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38.351308548652661</v>
      </c>
      <c r="BB61">
        <f t="shared" si="0"/>
        <v>1113.3396794163395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512.34109683276336</v>
      </c>
      <c r="L62">
        <v>11.037377456803027</v>
      </c>
      <c r="M62">
        <v>57.543494516450643</v>
      </c>
      <c r="N62">
        <v>51.882718076720955</v>
      </c>
      <c r="O62">
        <v>73.289080144291091</v>
      </c>
      <c r="P62">
        <v>24.815452804546577</v>
      </c>
      <c r="Q62">
        <v>4.6439177277179233</v>
      </c>
      <c r="R62">
        <v>18.61482800683093</v>
      </c>
      <c r="S62">
        <v>11.586402195217561</v>
      </c>
      <c r="T62">
        <v>0</v>
      </c>
      <c r="U62">
        <v>62.108996355314567</v>
      </c>
      <c r="V62">
        <v>5.8011002349256069</v>
      </c>
      <c r="W62">
        <v>20.375877753009362</v>
      </c>
      <c r="X62">
        <v>64.789121068971639</v>
      </c>
      <c r="Y62">
        <v>0</v>
      </c>
      <c r="Z62">
        <v>2.8784289599999999</v>
      </c>
      <c r="AA62">
        <v>6.1704789120000001</v>
      </c>
      <c r="AB62">
        <v>17.352844703999999</v>
      </c>
      <c r="AC62">
        <v>12.7643852736</v>
      </c>
      <c r="AD62">
        <v>8.0065281600000002</v>
      </c>
      <c r="AE62">
        <v>20.567516400000002</v>
      </c>
      <c r="AF62">
        <v>6.1515000000000004</v>
      </c>
      <c r="AG62">
        <v>11.845401599999999</v>
      </c>
      <c r="AH62">
        <v>37.433016000000002</v>
      </c>
      <c r="AI62">
        <v>0</v>
      </c>
      <c r="AJ62">
        <v>0</v>
      </c>
      <c r="AK62">
        <v>22.296000000000003</v>
      </c>
      <c r="AL62">
        <v>26.006999999999994</v>
      </c>
      <c r="AM62">
        <v>2.3184297714285718</v>
      </c>
      <c r="AN62">
        <v>0</v>
      </c>
      <c r="AO62">
        <v>8.6513616000000002E-2</v>
      </c>
      <c r="AP62">
        <v>2.7568144800000001</v>
      </c>
      <c r="AQ62">
        <v>19.913520000000002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38.351325677452657</v>
      </c>
      <c r="BB62">
        <f t="shared" si="0"/>
        <v>1113.3401787867397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512.34109683276336</v>
      </c>
      <c r="L63">
        <v>11.037377456803027</v>
      </c>
      <c r="M63">
        <v>57.543494516450643</v>
      </c>
      <c r="N63">
        <v>51.882718076720955</v>
      </c>
      <c r="O63">
        <v>73.289080144291091</v>
      </c>
      <c r="P63">
        <v>24.815452804546577</v>
      </c>
      <c r="Q63">
        <v>4.6439177277179233</v>
      </c>
      <c r="R63">
        <v>18.61482800683093</v>
      </c>
      <c r="S63">
        <v>11.586402195217561</v>
      </c>
      <c r="T63">
        <v>0</v>
      </c>
      <c r="U63">
        <v>62.108996355314567</v>
      </c>
      <c r="V63">
        <v>5.8011002349256069</v>
      </c>
      <c r="W63">
        <v>20.375877753009362</v>
      </c>
      <c r="X63">
        <v>64.789121068971639</v>
      </c>
      <c r="Y63">
        <v>0</v>
      </c>
      <c r="Z63">
        <v>2.8784289599999999</v>
      </c>
      <c r="AA63">
        <v>6.1704789120000001</v>
      </c>
      <c r="AB63">
        <v>17.352844703999999</v>
      </c>
      <c r="AC63">
        <v>12.7643852736</v>
      </c>
      <c r="AD63">
        <v>8.0065281600000002</v>
      </c>
      <c r="AE63">
        <v>20.567516400000002</v>
      </c>
      <c r="AF63">
        <v>6.1515000000000004</v>
      </c>
      <c r="AG63">
        <v>11.845401599999999</v>
      </c>
      <c r="AH63">
        <v>37.433016000000002</v>
      </c>
      <c r="AI63">
        <v>0</v>
      </c>
      <c r="AJ63">
        <v>0</v>
      </c>
      <c r="AK63">
        <v>22.296000000000003</v>
      </c>
      <c r="AL63">
        <v>26.006999999999994</v>
      </c>
      <c r="AM63">
        <v>2.3184297714285718</v>
      </c>
      <c r="AN63">
        <v>0</v>
      </c>
      <c r="AO63">
        <v>8.7030115199999994E-2</v>
      </c>
      <c r="AP63">
        <v>1.0689688799999999</v>
      </c>
      <c r="AQ63">
        <v>19.913520000000002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38.295137943052644</v>
      </c>
      <c r="BB63">
        <f t="shared" si="0"/>
        <v>1111.7090374203397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512.34109683276336</v>
      </c>
      <c r="L64">
        <v>11.037377456803027</v>
      </c>
      <c r="M64">
        <v>57.543494516450643</v>
      </c>
      <c r="N64">
        <v>51.882718076720955</v>
      </c>
      <c r="O64">
        <v>73.289080144291091</v>
      </c>
      <c r="P64">
        <v>24.815452804546577</v>
      </c>
      <c r="Q64">
        <v>4.6439177277179233</v>
      </c>
      <c r="R64">
        <v>18.61482800683093</v>
      </c>
      <c r="S64">
        <v>11.586402195217561</v>
      </c>
      <c r="T64">
        <v>0</v>
      </c>
      <c r="U64">
        <v>62.108996355314567</v>
      </c>
      <c r="V64">
        <v>5.8011002349256069</v>
      </c>
      <c r="W64">
        <v>20.375877753009362</v>
      </c>
      <c r="X64">
        <v>64.789121068971639</v>
      </c>
      <c r="Y64">
        <v>0</v>
      </c>
      <c r="Z64">
        <v>2.8784289599999999</v>
      </c>
      <c r="AA64">
        <v>6.1704789120000001</v>
      </c>
      <c r="AB64">
        <v>17.352844703999999</v>
      </c>
      <c r="AC64">
        <v>12.7643852736</v>
      </c>
      <c r="AD64">
        <v>8.0065281600000002</v>
      </c>
      <c r="AE64">
        <v>20.567516400000002</v>
      </c>
      <c r="AF64">
        <v>6.1515000000000004</v>
      </c>
      <c r="AG64">
        <v>11.845401599999999</v>
      </c>
      <c r="AH64">
        <v>37.433016000000002</v>
      </c>
      <c r="AI64">
        <v>0</v>
      </c>
      <c r="AJ64">
        <v>0</v>
      </c>
      <c r="AK64">
        <v>22.296000000000003</v>
      </c>
      <c r="AL64">
        <v>26.006999999999994</v>
      </c>
      <c r="AM64">
        <v>2.3184297714285718</v>
      </c>
      <c r="AN64">
        <v>0</v>
      </c>
      <c r="AO64">
        <v>8.6255366399999991E-2</v>
      </c>
      <c r="AP64">
        <v>1.0689688799999999</v>
      </c>
      <c r="AQ64">
        <v>19.913520000000002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38.295112030252646</v>
      </c>
      <c r="BB64">
        <f t="shared" si="0"/>
        <v>1111.7082885843399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512.34109683276336</v>
      </c>
      <c r="L65">
        <v>11.037377456803027</v>
      </c>
      <c r="M65">
        <v>57.543494516450643</v>
      </c>
      <c r="N65">
        <v>51.882718076720955</v>
      </c>
      <c r="O65">
        <v>73.289080144291091</v>
      </c>
      <c r="P65">
        <v>24.815452804546577</v>
      </c>
      <c r="Q65">
        <v>4.6439177277179233</v>
      </c>
      <c r="R65">
        <v>18.61482800683093</v>
      </c>
      <c r="S65">
        <v>11.586402195217561</v>
      </c>
      <c r="T65">
        <v>0</v>
      </c>
      <c r="U65">
        <v>62.108996355314567</v>
      </c>
      <c r="V65">
        <v>5.8011002349256069</v>
      </c>
      <c r="W65">
        <v>20.375877753009362</v>
      </c>
      <c r="X65">
        <v>64.789121068971639</v>
      </c>
      <c r="Y65">
        <v>0</v>
      </c>
      <c r="Z65">
        <v>5.1210719999999998</v>
      </c>
      <c r="AA65">
        <v>6.1704789120000001</v>
      </c>
      <c r="AB65">
        <v>11.533435920000002</v>
      </c>
      <c r="AC65">
        <v>8.5010146559999988</v>
      </c>
      <c r="AD65">
        <v>8.0065281600000002</v>
      </c>
      <c r="AE65">
        <v>20.567516400000002</v>
      </c>
      <c r="AF65">
        <v>6.1515000000000004</v>
      </c>
      <c r="AG65">
        <v>11.845401599999999</v>
      </c>
      <c r="AH65">
        <v>37.433016000000002</v>
      </c>
      <c r="AI65">
        <v>0</v>
      </c>
      <c r="AJ65">
        <v>0</v>
      </c>
      <c r="AK65">
        <v>22.296000000000003</v>
      </c>
      <c r="AL65">
        <v>26.006999999999994</v>
      </c>
      <c r="AM65">
        <v>2.3184297714285718</v>
      </c>
      <c r="AN65">
        <v>0</v>
      </c>
      <c r="AO65">
        <v>0.11466282240000002</v>
      </c>
      <c r="AP65">
        <v>1.0689688799999999</v>
      </c>
      <c r="AQ65">
        <v>19.913520000000002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38.034980897452648</v>
      </c>
      <c r="BB65">
        <f t="shared" si="0"/>
        <v>1104.1566908115399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512.34109683276336</v>
      </c>
      <c r="L66">
        <v>11.037377456803027</v>
      </c>
      <c r="M66">
        <v>57.543494516450643</v>
      </c>
      <c r="N66">
        <v>51.882718076720955</v>
      </c>
      <c r="O66">
        <v>73.289080144291091</v>
      </c>
      <c r="P66">
        <v>24.815452804546577</v>
      </c>
      <c r="Q66">
        <v>4.6439177277179233</v>
      </c>
      <c r="R66">
        <v>18.61482800683093</v>
      </c>
      <c r="S66">
        <v>11.586402195217561</v>
      </c>
      <c r="T66">
        <v>0</v>
      </c>
      <c r="U66">
        <v>62.108996355314567</v>
      </c>
      <c r="V66">
        <v>5.8011002349256069</v>
      </c>
      <c r="W66">
        <v>20.375877753009362</v>
      </c>
      <c r="X66">
        <v>64.789121068971639</v>
      </c>
      <c r="Y66">
        <v>0</v>
      </c>
      <c r="Z66">
        <v>5.756857919999999</v>
      </c>
      <c r="AA66">
        <v>6.6617856000000009</v>
      </c>
      <c r="AB66">
        <v>11.533435920000002</v>
      </c>
      <c r="AC66">
        <v>8.5010146559999988</v>
      </c>
      <c r="AD66">
        <v>8.0065281600000002</v>
      </c>
      <c r="AE66">
        <v>20.567516400000002</v>
      </c>
      <c r="AF66">
        <v>6.1515000000000004</v>
      </c>
      <c r="AG66">
        <v>11.845401599999999</v>
      </c>
      <c r="AH66">
        <v>37.433016000000002</v>
      </c>
      <c r="AI66">
        <v>0</v>
      </c>
      <c r="AJ66">
        <v>0</v>
      </c>
      <c r="AK66">
        <v>22.296000000000003</v>
      </c>
      <c r="AL66">
        <v>26.006999999999994</v>
      </c>
      <c r="AM66">
        <v>4.0982344444444445</v>
      </c>
      <c r="AN66">
        <v>0</v>
      </c>
      <c r="AO66">
        <v>4.3902432000000005E-2</v>
      </c>
      <c r="AP66">
        <v>1.0689688799999999</v>
      </c>
      <c r="AQ66">
        <v>19.913520000000002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38.129423808627244</v>
      </c>
      <c r="BB66">
        <f t="shared" si="0"/>
        <v>1106.8983847909813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512.34109683276336</v>
      </c>
      <c r="L67">
        <v>11.037377456803027</v>
      </c>
      <c r="M67">
        <v>57.543494516450643</v>
      </c>
      <c r="N67">
        <v>51.882718076720955</v>
      </c>
      <c r="O67">
        <v>73.289080144291091</v>
      </c>
      <c r="P67">
        <v>24.815452804546577</v>
      </c>
      <c r="Q67">
        <v>4.6439177277179233</v>
      </c>
      <c r="R67">
        <v>18.61482800683093</v>
      </c>
      <c r="S67">
        <v>11.586402195217561</v>
      </c>
      <c r="T67">
        <v>0</v>
      </c>
      <c r="U67">
        <v>62.108996355314567</v>
      </c>
      <c r="V67">
        <v>5.8011002349256069</v>
      </c>
      <c r="W67">
        <v>20.375877753009362</v>
      </c>
      <c r="X67">
        <v>64.789121068971639</v>
      </c>
      <c r="Y67">
        <v>0</v>
      </c>
      <c r="Z67">
        <v>5.756857919999999</v>
      </c>
      <c r="AA67">
        <v>12.340957824000002</v>
      </c>
      <c r="AB67">
        <v>11.533435920000002</v>
      </c>
      <c r="AC67">
        <v>8.5010146559999988</v>
      </c>
      <c r="AD67">
        <v>12.009792239999999</v>
      </c>
      <c r="AE67">
        <v>20.567516400000002</v>
      </c>
      <c r="AF67">
        <v>12.303000000000001</v>
      </c>
      <c r="AG67">
        <v>11.845401599999999</v>
      </c>
      <c r="AH67">
        <v>30.819849840000003</v>
      </c>
      <c r="AI67">
        <v>0</v>
      </c>
      <c r="AJ67">
        <v>0</v>
      </c>
      <c r="AK67">
        <v>22.296000000000003</v>
      </c>
      <c r="AL67">
        <v>26.006999999999994</v>
      </c>
      <c r="AM67">
        <v>4.6368595428571435</v>
      </c>
      <c r="AN67">
        <v>0</v>
      </c>
      <c r="AO67">
        <v>0</v>
      </c>
      <c r="AP67">
        <v>1.0689688799999999</v>
      </c>
      <c r="AQ67">
        <v>19.913520000000002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38.452949942475165</v>
      </c>
      <c r="BB67">
        <f t="shared" si="0"/>
        <v>1116.2903514675459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512.34109683276336</v>
      </c>
      <c r="L68">
        <v>11.037377456803027</v>
      </c>
      <c r="M68">
        <v>57.543494516450643</v>
      </c>
      <c r="N68">
        <v>51.882718076720955</v>
      </c>
      <c r="O68">
        <v>73.289080144291091</v>
      </c>
      <c r="P68">
        <v>24.815452804546577</v>
      </c>
      <c r="Q68">
        <v>4.6439177277179233</v>
      </c>
      <c r="R68">
        <v>18.61482800683093</v>
      </c>
      <c r="S68">
        <v>11.586402195217561</v>
      </c>
      <c r="T68">
        <v>0</v>
      </c>
      <c r="U68">
        <v>62.108996355314567</v>
      </c>
      <c r="V68">
        <v>5.8011002349256069</v>
      </c>
      <c r="W68">
        <v>20.375877753009362</v>
      </c>
      <c r="X68">
        <v>64.789121068971639</v>
      </c>
      <c r="Y68">
        <v>0</v>
      </c>
      <c r="Z68">
        <v>5.756857919999999</v>
      </c>
      <c r="AA68">
        <v>12.340957824000002</v>
      </c>
      <c r="AB68">
        <v>11.533435920000002</v>
      </c>
      <c r="AC68">
        <v>8.5010146559999988</v>
      </c>
      <c r="AD68">
        <v>12.009792239999999</v>
      </c>
      <c r="AE68">
        <v>20.567516400000002</v>
      </c>
      <c r="AF68">
        <v>12.303000000000001</v>
      </c>
      <c r="AG68">
        <v>11.845401599999999</v>
      </c>
      <c r="AH68">
        <v>30.819849840000003</v>
      </c>
      <c r="AI68">
        <v>0</v>
      </c>
      <c r="AJ68">
        <v>0</v>
      </c>
      <c r="AK68">
        <v>22.296000000000003</v>
      </c>
      <c r="AL68">
        <v>26.006999999999994</v>
      </c>
      <c r="AM68">
        <v>4.6368595428571435</v>
      </c>
      <c r="AN68">
        <v>0</v>
      </c>
      <c r="AO68">
        <v>0</v>
      </c>
      <c r="AP68">
        <v>1.0689688799999999</v>
      </c>
      <c r="AQ68">
        <v>19.913520000000002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38.452949942475165</v>
      </c>
      <c r="BB68">
        <f t="shared" ref="BB68:BB99" si="1">SUM(B68:AZ68)-BA68</f>
        <v>1116.2903514675459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512.34109683276336</v>
      </c>
      <c r="L69">
        <v>11.037377456803027</v>
      </c>
      <c r="M69">
        <v>57.543494516450643</v>
      </c>
      <c r="N69">
        <v>51.882718076720955</v>
      </c>
      <c r="O69">
        <v>73.289080144291091</v>
      </c>
      <c r="P69">
        <v>24.815452804546577</v>
      </c>
      <c r="Q69">
        <v>4.6439177277179233</v>
      </c>
      <c r="R69">
        <v>18.61482800683093</v>
      </c>
      <c r="S69">
        <v>11.586402195217561</v>
      </c>
      <c r="T69">
        <v>0</v>
      </c>
      <c r="U69">
        <v>62.108996355314567</v>
      </c>
      <c r="V69">
        <v>5.8011002349256069</v>
      </c>
      <c r="W69">
        <v>20.375877753009362</v>
      </c>
      <c r="X69">
        <v>64.789121068971639</v>
      </c>
      <c r="Y69">
        <v>0</v>
      </c>
      <c r="Z69">
        <v>5.756857919999999</v>
      </c>
      <c r="AA69">
        <v>12.340957824000002</v>
      </c>
      <c r="AB69">
        <v>11.533435920000002</v>
      </c>
      <c r="AC69">
        <v>8.5010146559999988</v>
      </c>
      <c r="AD69">
        <v>12.009792239999999</v>
      </c>
      <c r="AE69">
        <v>20.567516400000002</v>
      </c>
      <c r="AF69">
        <v>12.303000000000001</v>
      </c>
      <c r="AG69">
        <v>11.845401599999999</v>
      </c>
      <c r="AH69">
        <v>30.819849840000003</v>
      </c>
      <c r="AI69">
        <v>0</v>
      </c>
      <c r="AJ69">
        <v>0</v>
      </c>
      <c r="AK69">
        <v>22.296000000000003</v>
      </c>
      <c r="AL69">
        <v>26.006999999999994</v>
      </c>
      <c r="AM69">
        <v>4.6368595428571435</v>
      </c>
      <c r="AN69">
        <v>0</v>
      </c>
      <c r="AO69">
        <v>0</v>
      </c>
      <c r="AP69">
        <v>1.0689688799999999</v>
      </c>
      <c r="AQ69">
        <v>19.913520000000002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38.452949942475165</v>
      </c>
      <c r="BB69">
        <f t="shared" si="1"/>
        <v>1116.2903514675459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512.34109683276336</v>
      </c>
      <c r="L70">
        <v>11.037377456803027</v>
      </c>
      <c r="M70">
        <v>57.543494516450643</v>
      </c>
      <c r="N70">
        <v>51.882718076720955</v>
      </c>
      <c r="O70">
        <v>73.289080144291091</v>
      </c>
      <c r="P70">
        <v>24.815452804546577</v>
      </c>
      <c r="Q70">
        <v>4.6439177277179233</v>
      </c>
      <c r="R70">
        <v>18.61482800683093</v>
      </c>
      <c r="S70">
        <v>11.586402195217561</v>
      </c>
      <c r="T70">
        <v>0</v>
      </c>
      <c r="U70">
        <v>62.108996355314567</v>
      </c>
      <c r="V70">
        <v>5.8011002349256069</v>
      </c>
      <c r="W70">
        <v>20.375877753009362</v>
      </c>
      <c r="X70">
        <v>64.789121068971639</v>
      </c>
      <c r="Y70">
        <v>0</v>
      </c>
      <c r="Z70">
        <v>5.756857919999999</v>
      </c>
      <c r="AA70">
        <v>12.340957824000002</v>
      </c>
      <c r="AB70">
        <v>11.533435920000002</v>
      </c>
      <c r="AC70">
        <v>8.5010146559999988</v>
      </c>
      <c r="AD70">
        <v>12.009792239999999</v>
      </c>
      <c r="AE70">
        <v>20.567516400000002</v>
      </c>
      <c r="AF70">
        <v>12.303000000000001</v>
      </c>
      <c r="AG70">
        <v>11.845401599999999</v>
      </c>
      <c r="AH70">
        <v>30.819849840000003</v>
      </c>
      <c r="AI70">
        <v>0</v>
      </c>
      <c r="AJ70">
        <v>0</v>
      </c>
      <c r="AK70">
        <v>22.296000000000003</v>
      </c>
      <c r="AL70">
        <v>26.006999999999994</v>
      </c>
      <c r="AM70">
        <v>4.6368595428571435</v>
      </c>
      <c r="AN70">
        <v>0</v>
      </c>
      <c r="AO70">
        <v>0</v>
      </c>
      <c r="AP70">
        <v>1.0689688799999999</v>
      </c>
      <c r="AQ70">
        <v>19.913520000000002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38.452949942475165</v>
      </c>
      <c r="BB70">
        <f t="shared" si="1"/>
        <v>1116.2903514675459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512.34109683276336</v>
      </c>
      <c r="L71">
        <v>11.037377456803027</v>
      </c>
      <c r="M71">
        <v>57.543494516450643</v>
      </c>
      <c r="N71">
        <v>51.882718076720955</v>
      </c>
      <c r="O71">
        <v>73.289080144291091</v>
      </c>
      <c r="P71">
        <v>24.815452804546577</v>
      </c>
      <c r="Q71">
        <v>4.6439177277179233</v>
      </c>
      <c r="R71">
        <v>18.61482800683093</v>
      </c>
      <c r="S71">
        <v>11.586402195217561</v>
      </c>
      <c r="T71">
        <v>0</v>
      </c>
      <c r="U71">
        <v>62.108996355314567</v>
      </c>
      <c r="V71">
        <v>5.8011002349256069</v>
      </c>
      <c r="W71">
        <v>20.375877753009362</v>
      </c>
      <c r="X71">
        <v>64.789121068971639</v>
      </c>
      <c r="Y71">
        <v>0</v>
      </c>
      <c r="Z71">
        <v>5.756857919999999</v>
      </c>
      <c r="AA71">
        <v>12.340957824000002</v>
      </c>
      <c r="AB71">
        <v>11.533435920000002</v>
      </c>
      <c r="AC71">
        <v>8.5010146559999988</v>
      </c>
      <c r="AD71">
        <v>12.009792239999999</v>
      </c>
      <c r="AE71">
        <v>20.567516400000002</v>
      </c>
      <c r="AF71">
        <v>18.454499999999999</v>
      </c>
      <c r="AG71">
        <v>11.845401599999999</v>
      </c>
      <c r="AH71">
        <v>30.819849840000003</v>
      </c>
      <c r="AI71">
        <v>1.1182032</v>
      </c>
      <c r="AJ71">
        <v>0</v>
      </c>
      <c r="AK71">
        <v>22.296000000000003</v>
      </c>
      <c r="AL71">
        <v>26.006999999999994</v>
      </c>
      <c r="AM71">
        <v>6.9552893142857162</v>
      </c>
      <c r="AN71">
        <v>0</v>
      </c>
      <c r="AO71">
        <v>0</v>
      </c>
      <c r="AP71">
        <v>1.0689688799999999</v>
      </c>
      <c r="AQ71">
        <v>19.913520000000002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38.772235393502548</v>
      </c>
      <c r="BB71">
        <f t="shared" si="1"/>
        <v>1125.559198987947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512.34109683276336</v>
      </c>
      <c r="L72">
        <v>11.037377456803027</v>
      </c>
      <c r="M72">
        <v>57.543494516450643</v>
      </c>
      <c r="N72">
        <v>51.882718076720955</v>
      </c>
      <c r="O72">
        <v>73.289080144291091</v>
      </c>
      <c r="P72">
        <v>24.815452804546577</v>
      </c>
      <c r="Q72">
        <v>4.6439177277179233</v>
      </c>
      <c r="R72">
        <v>18.61482800683093</v>
      </c>
      <c r="S72">
        <v>11.586402195217561</v>
      </c>
      <c r="T72">
        <v>0</v>
      </c>
      <c r="U72">
        <v>62.108996355314567</v>
      </c>
      <c r="V72">
        <v>5.8011002349256069</v>
      </c>
      <c r="W72">
        <v>20.375877753009362</v>
      </c>
      <c r="X72">
        <v>64.789121068971639</v>
      </c>
      <c r="Y72">
        <v>0</v>
      </c>
      <c r="Z72">
        <v>5.756857919999999</v>
      </c>
      <c r="AA72">
        <v>12.340957824000002</v>
      </c>
      <c r="AB72">
        <v>11.533435920000002</v>
      </c>
      <c r="AC72">
        <v>8.5010146559999988</v>
      </c>
      <c r="AD72">
        <v>12.009792239999999</v>
      </c>
      <c r="AE72">
        <v>20.567516400000002</v>
      </c>
      <c r="AF72">
        <v>18.454499999999999</v>
      </c>
      <c r="AG72">
        <v>11.845401599999999</v>
      </c>
      <c r="AH72">
        <v>30.819849840000003</v>
      </c>
      <c r="AI72">
        <v>5.5910159999999998</v>
      </c>
      <c r="AJ72">
        <v>0</v>
      </c>
      <c r="AK72">
        <v>22.296000000000003</v>
      </c>
      <c r="AL72">
        <v>43.344999999999992</v>
      </c>
      <c r="AM72">
        <v>6.9552893142857162</v>
      </c>
      <c r="AN72">
        <v>0</v>
      </c>
      <c r="AO72">
        <v>0</v>
      </c>
      <c r="AP72">
        <v>1.0689688799999999</v>
      </c>
      <c r="AQ72">
        <v>19.913520000000002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39.498535371902555</v>
      </c>
      <c r="BB72">
        <f t="shared" si="1"/>
        <v>1146.6437118095471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512.34109683276336</v>
      </c>
      <c r="L73">
        <v>11.037377456803027</v>
      </c>
      <c r="M73">
        <v>57.543494516450643</v>
      </c>
      <c r="N73">
        <v>51.882718076720955</v>
      </c>
      <c r="O73">
        <v>73.289080144291091</v>
      </c>
      <c r="P73">
        <v>24.815452804546577</v>
      </c>
      <c r="Q73">
        <v>4.6439177277179233</v>
      </c>
      <c r="R73">
        <v>18.61482800683093</v>
      </c>
      <c r="S73">
        <v>11.586402195217561</v>
      </c>
      <c r="T73">
        <v>0</v>
      </c>
      <c r="U73">
        <v>62.108996355314567</v>
      </c>
      <c r="V73">
        <v>5.8011002349256069</v>
      </c>
      <c r="W73">
        <v>20.375877753009362</v>
      </c>
      <c r="X73">
        <v>64.789121068971639</v>
      </c>
      <c r="Y73">
        <v>0</v>
      </c>
      <c r="Z73">
        <v>5.756857919999999</v>
      </c>
      <c r="AA73">
        <v>12.340957824000002</v>
      </c>
      <c r="AB73">
        <v>17.352844703999999</v>
      </c>
      <c r="AC73">
        <v>8.5010146559999988</v>
      </c>
      <c r="AD73">
        <v>12.009792239999999</v>
      </c>
      <c r="AE73">
        <v>20.567516400000002</v>
      </c>
      <c r="AF73">
        <v>18.454499999999999</v>
      </c>
      <c r="AG73">
        <v>11.845401599999999</v>
      </c>
      <c r="AH73">
        <v>30.819849840000003</v>
      </c>
      <c r="AI73">
        <v>5.5910159999999998</v>
      </c>
      <c r="AJ73">
        <v>0</v>
      </c>
      <c r="AK73">
        <v>22.296000000000003</v>
      </c>
      <c r="AL73">
        <v>43.344999999999992</v>
      </c>
      <c r="AM73">
        <v>6.9552893142857162</v>
      </c>
      <c r="AN73">
        <v>0</v>
      </c>
      <c r="AO73">
        <v>0</v>
      </c>
      <c r="AP73">
        <v>1.0689688799999999</v>
      </c>
      <c r="AQ73">
        <v>19.913520000000002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39.692321831102554</v>
      </c>
      <c r="BB73">
        <f t="shared" si="1"/>
        <v>1152.269334134347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512.34109683276336</v>
      </c>
      <c r="L74">
        <v>11.037377456803027</v>
      </c>
      <c r="M74">
        <v>57.543494516450643</v>
      </c>
      <c r="N74">
        <v>51.882718076720955</v>
      </c>
      <c r="O74">
        <v>73.289080144291091</v>
      </c>
      <c r="P74">
        <v>24.815452804546577</v>
      </c>
      <c r="Q74">
        <v>4.6439177277179233</v>
      </c>
      <c r="R74">
        <v>18.61482800683093</v>
      </c>
      <c r="S74">
        <v>11.586402195217561</v>
      </c>
      <c r="T74">
        <v>0</v>
      </c>
      <c r="U74">
        <v>62.108996355314567</v>
      </c>
      <c r="V74">
        <v>5.8011002349256069</v>
      </c>
      <c r="W74">
        <v>20.375877753009362</v>
      </c>
      <c r="X74">
        <v>64.789121068971639</v>
      </c>
      <c r="Y74">
        <v>0</v>
      </c>
      <c r="Z74">
        <v>5.756857919999999</v>
      </c>
      <c r="AA74">
        <v>12.340957824000002</v>
      </c>
      <c r="AB74">
        <v>17.352844703999999</v>
      </c>
      <c r="AC74">
        <v>8.5010146559999988</v>
      </c>
      <c r="AD74">
        <v>12.009792239999999</v>
      </c>
      <c r="AE74">
        <v>20.567516400000002</v>
      </c>
      <c r="AF74">
        <v>18.454499999999999</v>
      </c>
      <c r="AG74">
        <v>11.845401599999999</v>
      </c>
      <c r="AH74">
        <v>30.819849840000003</v>
      </c>
      <c r="AI74">
        <v>5.5910159999999998</v>
      </c>
      <c r="AJ74">
        <v>0</v>
      </c>
      <c r="AK74">
        <v>22.296000000000003</v>
      </c>
      <c r="AL74">
        <v>43.344999999999992</v>
      </c>
      <c r="AM74">
        <v>6.9552893142857162</v>
      </c>
      <c r="AN74">
        <v>0</v>
      </c>
      <c r="AO74">
        <v>0</v>
      </c>
      <c r="AP74">
        <v>1.0689688799999999</v>
      </c>
      <c r="AQ74">
        <v>19.913520000000002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39.692321831102554</v>
      </c>
      <c r="BB74">
        <f t="shared" si="1"/>
        <v>1152.269334134347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512.34109683276336</v>
      </c>
      <c r="L75">
        <v>11.037377456803027</v>
      </c>
      <c r="M75">
        <v>57.543494516450643</v>
      </c>
      <c r="N75">
        <v>51.882718076720955</v>
      </c>
      <c r="O75">
        <v>73.289080144291091</v>
      </c>
      <c r="P75">
        <v>24.815452804546577</v>
      </c>
      <c r="Q75">
        <v>4.6439177277179233</v>
      </c>
      <c r="R75">
        <v>18.61482800683093</v>
      </c>
      <c r="S75">
        <v>11.586402195217561</v>
      </c>
      <c r="T75">
        <v>0</v>
      </c>
      <c r="U75">
        <v>62.108996355314567</v>
      </c>
      <c r="V75">
        <v>5.8011002349256069</v>
      </c>
      <c r="W75">
        <v>20.375877753009362</v>
      </c>
      <c r="X75">
        <v>64.789121068971639</v>
      </c>
      <c r="Y75">
        <v>0</v>
      </c>
      <c r="Z75">
        <v>5.756857919999999</v>
      </c>
      <c r="AA75">
        <v>12.340957824000002</v>
      </c>
      <c r="AB75">
        <v>17.352844703999999</v>
      </c>
      <c r="AC75">
        <v>8.5010146559999988</v>
      </c>
      <c r="AD75">
        <v>16.01305632</v>
      </c>
      <c r="AE75">
        <v>20.567516400000002</v>
      </c>
      <c r="AF75">
        <v>18.454499999999999</v>
      </c>
      <c r="AG75">
        <v>11.845401599999999</v>
      </c>
      <c r="AH75">
        <v>30.819849840000003</v>
      </c>
      <c r="AI75">
        <v>5.5910159999999998</v>
      </c>
      <c r="AJ75">
        <v>0</v>
      </c>
      <c r="AK75">
        <v>22.296000000000003</v>
      </c>
      <c r="AL75">
        <v>43.344999999999992</v>
      </c>
      <c r="AM75">
        <v>6.9552893142857162</v>
      </c>
      <c r="AN75">
        <v>0</v>
      </c>
      <c r="AO75">
        <v>0</v>
      </c>
      <c r="AP75">
        <v>1.0689688799999999</v>
      </c>
      <c r="AQ75">
        <v>19.913520000000002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39.825630450302562</v>
      </c>
      <c r="BB75">
        <f t="shared" si="1"/>
        <v>1156.1392895951471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512.34109683276336</v>
      </c>
      <c r="L76">
        <v>11.037377456803027</v>
      </c>
      <c r="M76">
        <v>57.543494516450643</v>
      </c>
      <c r="N76">
        <v>51.882718076720955</v>
      </c>
      <c r="O76">
        <v>73.289080144291091</v>
      </c>
      <c r="P76">
        <v>24.815452804546577</v>
      </c>
      <c r="Q76">
        <v>4.6439177277179233</v>
      </c>
      <c r="R76">
        <v>18.61482800683093</v>
      </c>
      <c r="S76">
        <v>11.586402195217561</v>
      </c>
      <c r="T76">
        <v>0</v>
      </c>
      <c r="U76">
        <v>62.108996355314567</v>
      </c>
      <c r="V76">
        <v>5.8011002349256069</v>
      </c>
      <c r="W76">
        <v>20.375877753009362</v>
      </c>
      <c r="X76">
        <v>64.789121068971639</v>
      </c>
      <c r="Y76">
        <v>0</v>
      </c>
      <c r="Z76">
        <v>5.756857919999999</v>
      </c>
      <c r="AA76">
        <v>12.340957824000002</v>
      </c>
      <c r="AB76">
        <v>17.352844703999999</v>
      </c>
      <c r="AC76">
        <v>8.5010146559999988</v>
      </c>
      <c r="AD76">
        <v>16.01305632</v>
      </c>
      <c r="AE76">
        <v>20.567516400000002</v>
      </c>
      <c r="AF76">
        <v>18.454499999999999</v>
      </c>
      <c r="AG76">
        <v>11.845401599999999</v>
      </c>
      <c r="AH76">
        <v>41.093133119999997</v>
      </c>
      <c r="AI76">
        <v>5.5910159999999998</v>
      </c>
      <c r="AJ76">
        <v>0</v>
      </c>
      <c r="AK76">
        <v>22.296000000000003</v>
      </c>
      <c r="AL76">
        <v>43.344999999999992</v>
      </c>
      <c r="AM76">
        <v>6.9552893142857162</v>
      </c>
      <c r="AN76">
        <v>0</v>
      </c>
      <c r="AO76">
        <v>0</v>
      </c>
      <c r="AP76">
        <v>1.0689688799999999</v>
      </c>
      <c r="AQ76">
        <v>19.913520000000002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40.167730796702564</v>
      </c>
      <c r="BB76">
        <f t="shared" si="1"/>
        <v>1166.0704725287471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512.34109683276336</v>
      </c>
      <c r="L77">
        <v>11.037377456803027</v>
      </c>
      <c r="M77">
        <v>57.543494516450643</v>
      </c>
      <c r="N77">
        <v>51.882718076720955</v>
      </c>
      <c r="O77">
        <v>73.289080144291091</v>
      </c>
      <c r="P77">
        <v>24.815452804546577</v>
      </c>
      <c r="Q77">
        <v>4.6439177277179233</v>
      </c>
      <c r="R77">
        <v>18.61482800683093</v>
      </c>
      <c r="S77">
        <v>11.586402195217561</v>
      </c>
      <c r="T77">
        <v>0</v>
      </c>
      <c r="U77">
        <v>62.108996355314567</v>
      </c>
      <c r="V77">
        <v>5.8011002349256069</v>
      </c>
      <c r="W77">
        <v>20.375877753009362</v>
      </c>
      <c r="X77">
        <v>64.789121068971639</v>
      </c>
      <c r="Y77">
        <v>0</v>
      </c>
      <c r="Z77">
        <v>5.756857919999999</v>
      </c>
      <c r="AA77">
        <v>12.340957824000002</v>
      </c>
      <c r="AB77">
        <v>17.352844703999999</v>
      </c>
      <c r="AC77">
        <v>12.7643852736</v>
      </c>
      <c r="AD77">
        <v>16.01305632</v>
      </c>
      <c r="AE77">
        <v>20.567516400000002</v>
      </c>
      <c r="AF77">
        <v>18.454499999999999</v>
      </c>
      <c r="AG77">
        <v>11.845401599999999</v>
      </c>
      <c r="AH77">
        <v>41.093133119999997</v>
      </c>
      <c r="AI77">
        <v>5.5910159999999998</v>
      </c>
      <c r="AJ77">
        <v>0</v>
      </c>
      <c r="AK77">
        <v>22.296000000000003</v>
      </c>
      <c r="AL77">
        <v>43.344999999999992</v>
      </c>
      <c r="AM77">
        <v>6.9552893142857162</v>
      </c>
      <c r="AN77">
        <v>0</v>
      </c>
      <c r="AO77">
        <v>0</v>
      </c>
      <c r="AP77">
        <v>1.0689688799999999</v>
      </c>
      <c r="AQ77">
        <v>19.913520000000002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40.309701318302565</v>
      </c>
      <c r="BB77">
        <f t="shared" si="1"/>
        <v>1170.191872624747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512.34109683276336</v>
      </c>
      <c r="L78">
        <v>11.037377456803027</v>
      </c>
      <c r="M78">
        <v>57.543494516450643</v>
      </c>
      <c r="N78">
        <v>51.882718076720955</v>
      </c>
      <c r="O78">
        <v>73.289080144291091</v>
      </c>
      <c r="P78">
        <v>24.815452804546577</v>
      </c>
      <c r="Q78">
        <v>4.6439177277179233</v>
      </c>
      <c r="R78">
        <v>18.61482800683093</v>
      </c>
      <c r="S78">
        <v>11.586402195217561</v>
      </c>
      <c r="T78">
        <v>0</v>
      </c>
      <c r="U78">
        <v>62.108996355314567</v>
      </c>
      <c r="V78">
        <v>5.8011002349256069</v>
      </c>
      <c r="W78">
        <v>20.375877753009362</v>
      </c>
      <c r="X78">
        <v>64.789121068971639</v>
      </c>
      <c r="Y78">
        <v>0</v>
      </c>
      <c r="Z78">
        <v>5.756857919999999</v>
      </c>
      <c r="AA78">
        <v>16.654464000000004</v>
      </c>
      <c r="AB78">
        <v>17.352844703999999</v>
      </c>
      <c r="AC78">
        <v>12.7643852736</v>
      </c>
      <c r="AD78">
        <v>16.01305632</v>
      </c>
      <c r="AE78">
        <v>21.7125353952</v>
      </c>
      <c r="AF78">
        <v>18.454499999999999</v>
      </c>
      <c r="AG78">
        <v>11.845401599999999</v>
      </c>
      <c r="AH78">
        <v>51.366416399999991</v>
      </c>
      <c r="AI78">
        <v>5.5910159999999998</v>
      </c>
      <c r="AJ78">
        <v>0</v>
      </c>
      <c r="AK78">
        <v>22.296000000000003</v>
      </c>
      <c r="AL78">
        <v>43.344999999999992</v>
      </c>
      <c r="AM78">
        <v>6.9552893142857162</v>
      </c>
      <c r="AN78">
        <v>0</v>
      </c>
      <c r="AO78">
        <v>0</v>
      </c>
      <c r="AP78">
        <v>1.0689688799999999</v>
      </c>
      <c r="AQ78">
        <v>19.913520000000002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40.833570733502533</v>
      </c>
      <c r="BB78">
        <f t="shared" si="1"/>
        <v>1185.399811660747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512.34109683276336</v>
      </c>
      <c r="L79">
        <v>11.037377456803027</v>
      </c>
      <c r="M79">
        <v>57.543494516450643</v>
      </c>
      <c r="N79">
        <v>51.882718076720955</v>
      </c>
      <c r="O79">
        <v>73.289080144291091</v>
      </c>
      <c r="P79">
        <v>24.815452804546577</v>
      </c>
      <c r="Q79">
        <v>4.6439177277179233</v>
      </c>
      <c r="R79">
        <v>18.61482800683093</v>
      </c>
      <c r="S79">
        <v>11.586402195217561</v>
      </c>
      <c r="T79">
        <v>0</v>
      </c>
      <c r="U79">
        <v>62.108996355314567</v>
      </c>
      <c r="V79">
        <v>5.8011002349256069</v>
      </c>
      <c r="W79">
        <v>20.375877753009362</v>
      </c>
      <c r="X79">
        <v>64.789121068971639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</v>
      </c>
      <c r="AF79">
        <v>20.504999999999999</v>
      </c>
      <c r="AG79">
        <v>11.845401599999999</v>
      </c>
      <c r="AH79">
        <v>61.639699680000007</v>
      </c>
      <c r="AI79">
        <v>5.5910159999999998</v>
      </c>
      <c r="AJ79">
        <v>0</v>
      </c>
      <c r="AK79">
        <v>22.296000000000003</v>
      </c>
      <c r="AL79">
        <v>52.013999999999989</v>
      </c>
      <c r="AM79">
        <v>6.9552893142857162</v>
      </c>
      <c r="AN79">
        <v>0</v>
      </c>
      <c r="AO79">
        <v>0</v>
      </c>
      <c r="AP79">
        <v>1.0689688799999999</v>
      </c>
      <c r="AQ79">
        <v>19.913520000000002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41.690319203020586</v>
      </c>
      <c r="BB79">
        <f t="shared" si="1"/>
        <v>1210.2712481672288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512.34109683276336</v>
      </c>
      <c r="L80">
        <v>11.037377456803027</v>
      </c>
      <c r="M80">
        <v>57.543494516450643</v>
      </c>
      <c r="N80">
        <v>51.882718076720955</v>
      </c>
      <c r="O80">
        <v>73.289080144291091</v>
      </c>
      <c r="P80">
        <v>24.815452804546577</v>
      </c>
      <c r="Q80">
        <v>4.6439177277179233</v>
      </c>
      <c r="R80">
        <v>18.61482800683093</v>
      </c>
      <c r="S80">
        <v>11.586402195217561</v>
      </c>
      <c r="T80">
        <v>0</v>
      </c>
      <c r="U80">
        <v>62.108996355314567</v>
      </c>
      <c r="V80">
        <v>5.8011002349256069</v>
      </c>
      <c r="W80">
        <v>20.375877753009362</v>
      </c>
      <c r="X80">
        <v>64.789121068971639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</v>
      </c>
      <c r="AF80">
        <v>20.504999999999999</v>
      </c>
      <c r="AG80">
        <v>11.845401599999999</v>
      </c>
      <c r="AH80">
        <v>61.639699680000007</v>
      </c>
      <c r="AI80">
        <v>21.804962399999997</v>
      </c>
      <c r="AJ80">
        <v>0</v>
      </c>
      <c r="AK80">
        <v>22.296000000000003</v>
      </c>
      <c r="AL80">
        <v>52.013999999999989</v>
      </c>
      <c r="AM80">
        <v>6.9552893142857162</v>
      </c>
      <c r="AN80">
        <v>0</v>
      </c>
      <c r="AO80">
        <v>0</v>
      </c>
      <c r="AP80">
        <v>1.0689688799999999</v>
      </c>
      <c r="AQ80">
        <v>19.913520000000002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42.230243574220587</v>
      </c>
      <c r="BB80">
        <f t="shared" si="1"/>
        <v>1225.9452701960288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512.34109683276336</v>
      </c>
      <c r="L81">
        <v>11.037377456803027</v>
      </c>
      <c r="M81">
        <v>57.543494516450643</v>
      </c>
      <c r="N81">
        <v>51.882718076720955</v>
      </c>
      <c r="O81">
        <v>73.289080144291091</v>
      </c>
      <c r="P81">
        <v>24.815452804546577</v>
      </c>
      <c r="Q81">
        <v>4.6439177277179233</v>
      </c>
      <c r="R81">
        <v>18.61482800683093</v>
      </c>
      <c r="S81">
        <v>11.586402195217561</v>
      </c>
      <c r="T81">
        <v>0</v>
      </c>
      <c r="U81">
        <v>62.108996355314567</v>
      </c>
      <c r="V81">
        <v>5.8011002349256069</v>
      </c>
      <c r="W81">
        <v>20.375877753009362</v>
      </c>
      <c r="X81">
        <v>64.789121068971639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</v>
      </c>
      <c r="AF81">
        <v>20.504999999999999</v>
      </c>
      <c r="AG81">
        <v>11.845401599999999</v>
      </c>
      <c r="AH81">
        <v>61.639699680000007</v>
      </c>
      <c r="AI81">
        <v>21.804962399999997</v>
      </c>
      <c r="AJ81">
        <v>0</v>
      </c>
      <c r="AK81">
        <v>22.296000000000003</v>
      </c>
      <c r="AL81">
        <v>52.013999999999989</v>
      </c>
      <c r="AM81">
        <v>6.9552893142857162</v>
      </c>
      <c r="AN81">
        <v>0</v>
      </c>
      <c r="AO81">
        <v>0</v>
      </c>
      <c r="AP81">
        <v>1.0689688799999999</v>
      </c>
      <c r="AQ81">
        <v>19.913520000000002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42.230243574220587</v>
      </c>
      <c r="BB81">
        <f t="shared" si="1"/>
        <v>1225.9452701960288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512.34109683276336</v>
      </c>
      <c r="L82">
        <v>11.037377456803027</v>
      </c>
      <c r="M82">
        <v>57.543494516450643</v>
      </c>
      <c r="N82">
        <v>51.882718076720955</v>
      </c>
      <c r="O82">
        <v>73.289080144291091</v>
      </c>
      <c r="P82">
        <v>24.815452804546577</v>
      </c>
      <c r="Q82">
        <v>4.6439177277179233</v>
      </c>
      <c r="R82">
        <v>18.61482800683093</v>
      </c>
      <c r="S82">
        <v>11.586402195217561</v>
      </c>
      <c r="T82">
        <v>0</v>
      </c>
      <c r="U82">
        <v>62.108996355314567</v>
      </c>
      <c r="V82">
        <v>5.8011002349256069</v>
      </c>
      <c r="W82">
        <v>20.375877753009362</v>
      </c>
      <c r="X82">
        <v>64.789121068971639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</v>
      </c>
      <c r="AF82">
        <v>20.504999999999999</v>
      </c>
      <c r="AG82">
        <v>11.845401599999999</v>
      </c>
      <c r="AH82">
        <v>61.639699680000007</v>
      </c>
      <c r="AI82">
        <v>21.804962399999997</v>
      </c>
      <c r="AJ82">
        <v>0</v>
      </c>
      <c r="AK82">
        <v>22.296000000000003</v>
      </c>
      <c r="AL82">
        <v>52.013999999999989</v>
      </c>
      <c r="AM82">
        <v>6.9552893142857162</v>
      </c>
      <c r="AN82">
        <v>0</v>
      </c>
      <c r="AO82">
        <v>0</v>
      </c>
      <c r="AP82">
        <v>1.0689688799999999</v>
      </c>
      <c r="AQ82">
        <v>19.913520000000002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42.230243574220587</v>
      </c>
      <c r="BB82">
        <f t="shared" si="1"/>
        <v>1225.9452701960288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512.34109683276336</v>
      </c>
      <c r="L83">
        <v>11.037377456803027</v>
      </c>
      <c r="M83">
        <v>57.543494516450643</v>
      </c>
      <c r="N83">
        <v>51.882718076720955</v>
      </c>
      <c r="O83">
        <v>73.289080144291091</v>
      </c>
      <c r="P83">
        <v>24.815452804546577</v>
      </c>
      <c r="Q83">
        <v>4.6439177277179233</v>
      </c>
      <c r="R83">
        <v>18.61482800683093</v>
      </c>
      <c r="S83">
        <v>11.586402195217561</v>
      </c>
      <c r="T83">
        <v>0</v>
      </c>
      <c r="U83">
        <v>62.108996355314567</v>
      </c>
      <c r="V83">
        <v>5.8011002349256069</v>
      </c>
      <c r="W83">
        <v>20.375877753009362</v>
      </c>
      <c r="X83">
        <v>64.789121068971639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</v>
      </c>
      <c r="AF83">
        <v>20.504999999999999</v>
      </c>
      <c r="AG83">
        <v>11.845401599999999</v>
      </c>
      <c r="AH83">
        <v>61.639699680000007</v>
      </c>
      <c r="AI83">
        <v>21.804962399999997</v>
      </c>
      <c r="AJ83">
        <v>0</v>
      </c>
      <c r="AK83">
        <v>22.296000000000003</v>
      </c>
      <c r="AL83">
        <v>52.013999999999989</v>
      </c>
      <c r="AM83">
        <v>6.9552893142857162</v>
      </c>
      <c r="AN83">
        <v>0</v>
      </c>
      <c r="AO83">
        <v>0</v>
      </c>
      <c r="AP83">
        <v>3.6007372799999997</v>
      </c>
      <c r="AQ83">
        <v>19.913520000000002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42.314551527820591</v>
      </c>
      <c r="BB83">
        <f t="shared" si="1"/>
        <v>1228.3927306424287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512.34109683276336</v>
      </c>
      <c r="L84">
        <v>11.037377456803027</v>
      </c>
      <c r="M84">
        <v>57.543494516450643</v>
      </c>
      <c r="N84">
        <v>51.882718076720955</v>
      </c>
      <c r="O84">
        <v>73.289080144291091</v>
      </c>
      <c r="P84">
        <v>24.815452804546577</v>
      </c>
      <c r="Q84">
        <v>4.6439177277179233</v>
      </c>
      <c r="R84">
        <v>18.61482800683093</v>
      </c>
      <c r="S84">
        <v>11.586402195217561</v>
      </c>
      <c r="T84">
        <v>0</v>
      </c>
      <c r="U84">
        <v>62.108996355314567</v>
      </c>
      <c r="V84">
        <v>5.8011002349256069</v>
      </c>
      <c r="W84">
        <v>20.375877753009362</v>
      </c>
      <c r="X84">
        <v>64.789121068971639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</v>
      </c>
      <c r="AF84">
        <v>20.504999999999999</v>
      </c>
      <c r="AG84">
        <v>11.845401599999999</v>
      </c>
      <c r="AH84">
        <v>61.639699680000007</v>
      </c>
      <c r="AI84">
        <v>21.804962399999997</v>
      </c>
      <c r="AJ84">
        <v>0</v>
      </c>
      <c r="AK84">
        <v>22.296000000000003</v>
      </c>
      <c r="AL84">
        <v>52.013999999999989</v>
      </c>
      <c r="AM84">
        <v>6.9552893142857162</v>
      </c>
      <c r="AN84">
        <v>0</v>
      </c>
      <c r="AO84">
        <v>0</v>
      </c>
      <c r="AP84">
        <v>3.6007372799999997</v>
      </c>
      <c r="AQ84">
        <v>19.913520000000002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42.314551527820591</v>
      </c>
      <c r="BB84">
        <f t="shared" si="1"/>
        <v>1228.3927306424287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512.34109683276336</v>
      </c>
      <c r="L85">
        <v>11.037377456803027</v>
      </c>
      <c r="M85">
        <v>57.543494516450643</v>
      </c>
      <c r="N85">
        <v>51.882718076720955</v>
      </c>
      <c r="O85">
        <v>73.289080144291091</v>
      </c>
      <c r="P85">
        <v>24.815452804546577</v>
      </c>
      <c r="Q85">
        <v>4.6439177277179233</v>
      </c>
      <c r="R85">
        <v>18.61482800683093</v>
      </c>
      <c r="S85">
        <v>11.586402195217561</v>
      </c>
      <c r="T85">
        <v>0</v>
      </c>
      <c r="U85">
        <v>62.108996355314567</v>
      </c>
      <c r="V85">
        <v>5.8011002349256069</v>
      </c>
      <c r="W85">
        <v>20.375877753009362</v>
      </c>
      <c r="X85">
        <v>64.789121068971639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</v>
      </c>
      <c r="AF85">
        <v>20.504999999999999</v>
      </c>
      <c r="AG85">
        <v>11.845401599999999</v>
      </c>
      <c r="AH85">
        <v>61.639699680000007</v>
      </c>
      <c r="AI85">
        <v>21.804962399999997</v>
      </c>
      <c r="AJ85">
        <v>0</v>
      </c>
      <c r="AK85">
        <v>22.296000000000003</v>
      </c>
      <c r="AL85">
        <v>52.013999999999989</v>
      </c>
      <c r="AM85">
        <v>6.9552893142857162</v>
      </c>
      <c r="AN85">
        <v>0</v>
      </c>
      <c r="AO85">
        <v>0</v>
      </c>
      <c r="AP85">
        <v>3.6007372799999997</v>
      </c>
      <c r="AQ85">
        <v>19.913520000000002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42.314551527820591</v>
      </c>
      <c r="BB85">
        <f t="shared" si="1"/>
        <v>1228.3927306424287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512.34109683276336</v>
      </c>
      <c r="L86">
        <v>11.037377456803027</v>
      </c>
      <c r="M86">
        <v>57.543494516450643</v>
      </c>
      <c r="N86">
        <v>51.882718076720955</v>
      </c>
      <c r="O86">
        <v>73.289080144291091</v>
      </c>
      <c r="P86">
        <v>24.815452804546577</v>
      </c>
      <c r="Q86">
        <v>4.6439177277179233</v>
      </c>
      <c r="R86">
        <v>18.61482800683093</v>
      </c>
      <c r="S86">
        <v>11.586402195217561</v>
      </c>
      <c r="T86">
        <v>0</v>
      </c>
      <c r="U86">
        <v>62.108996355314567</v>
      </c>
      <c r="V86">
        <v>5.8011002349256069</v>
      </c>
      <c r="W86">
        <v>20.375877753009362</v>
      </c>
      <c r="X86">
        <v>64.789121068971639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</v>
      </c>
      <c r="AF86">
        <v>20.504999999999999</v>
      </c>
      <c r="AG86">
        <v>11.845401599999999</v>
      </c>
      <c r="AH86">
        <v>61.639699680000007</v>
      </c>
      <c r="AI86">
        <v>3.3546095999999994</v>
      </c>
      <c r="AJ86">
        <v>0</v>
      </c>
      <c r="AK86">
        <v>22.296000000000003</v>
      </c>
      <c r="AL86">
        <v>52.013999999999989</v>
      </c>
      <c r="AM86">
        <v>6.9552893142857162</v>
      </c>
      <c r="AN86">
        <v>0</v>
      </c>
      <c r="AO86">
        <v>0</v>
      </c>
      <c r="AP86">
        <v>1.0689688799999999</v>
      </c>
      <c r="AQ86">
        <v>19.913520000000002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41.615846694220586</v>
      </c>
      <c r="BB86">
        <f t="shared" si="1"/>
        <v>1208.1093142760287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512.34109683276336</v>
      </c>
      <c r="L87">
        <v>11.037377456803027</v>
      </c>
      <c r="M87">
        <v>57.543494516450643</v>
      </c>
      <c r="N87">
        <v>51.882718076720955</v>
      </c>
      <c r="O87">
        <v>73.289080144291091</v>
      </c>
      <c r="P87">
        <v>24.815452804546577</v>
      </c>
      <c r="Q87">
        <v>4.6439177277179233</v>
      </c>
      <c r="R87">
        <v>18.61482800683093</v>
      </c>
      <c r="S87">
        <v>11.586402195217561</v>
      </c>
      <c r="T87">
        <v>0</v>
      </c>
      <c r="U87">
        <v>62.108996355314567</v>
      </c>
      <c r="V87">
        <v>5.8011002349256069</v>
      </c>
      <c r="W87">
        <v>20.375877753009362</v>
      </c>
      <c r="X87">
        <v>64.789121068971639</v>
      </c>
      <c r="Y87">
        <v>0</v>
      </c>
      <c r="Z87">
        <v>2.89872</v>
      </c>
      <c r="AA87">
        <v>12.317364000000001</v>
      </c>
      <c r="AB87">
        <v>11.533435920000002</v>
      </c>
      <c r="AC87">
        <v>12.7643852736</v>
      </c>
      <c r="AD87">
        <v>12.009792239999999</v>
      </c>
      <c r="AE87">
        <v>21.7125353952</v>
      </c>
      <c r="AF87">
        <v>18.454499999999999</v>
      </c>
      <c r="AG87">
        <v>11.845401599999999</v>
      </c>
      <c r="AH87">
        <v>49.910688000000007</v>
      </c>
      <c r="AI87">
        <v>1.1182032</v>
      </c>
      <c r="AJ87">
        <v>0</v>
      </c>
      <c r="AK87">
        <v>22.296000000000003</v>
      </c>
      <c r="AL87">
        <v>34.675999999999988</v>
      </c>
      <c r="AM87">
        <v>6.9552893142857162</v>
      </c>
      <c r="AN87">
        <v>0</v>
      </c>
      <c r="AO87">
        <v>0</v>
      </c>
      <c r="AP87">
        <v>1.0689688799999999</v>
      </c>
      <c r="AQ87">
        <v>19.913520000000002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39.780775947902548</v>
      </c>
      <c r="BB87">
        <f t="shared" si="1"/>
        <v>1154.8371544623467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512.34109683276336</v>
      </c>
      <c r="L88">
        <v>11.037377456803027</v>
      </c>
      <c r="M88">
        <v>57.543494516450643</v>
      </c>
      <c r="N88">
        <v>51.882718076720955</v>
      </c>
      <c r="O88">
        <v>73.289080144291091</v>
      </c>
      <c r="P88">
        <v>24.815452804546577</v>
      </c>
      <c r="Q88">
        <v>4.6439177277179233</v>
      </c>
      <c r="R88">
        <v>18.61482800683093</v>
      </c>
      <c r="S88">
        <v>11.586402195217561</v>
      </c>
      <c r="T88">
        <v>0</v>
      </c>
      <c r="U88">
        <v>62.108996355314567</v>
      </c>
      <c r="V88">
        <v>5.8011002349256069</v>
      </c>
      <c r="W88">
        <v>20.375877753009362</v>
      </c>
      <c r="X88">
        <v>64.789121068971639</v>
      </c>
      <c r="Y88">
        <v>0</v>
      </c>
      <c r="Z88">
        <v>2.89872</v>
      </c>
      <c r="AA88">
        <v>12.317364000000001</v>
      </c>
      <c r="AB88">
        <v>11.533435920000002</v>
      </c>
      <c r="AC88">
        <v>12.7643852736</v>
      </c>
      <c r="AD88">
        <v>12.009792239999999</v>
      </c>
      <c r="AE88">
        <v>21.7125353952</v>
      </c>
      <c r="AF88">
        <v>18.454499999999999</v>
      </c>
      <c r="AG88">
        <v>11.845401599999999</v>
      </c>
      <c r="AH88">
        <v>49.910688000000007</v>
      </c>
      <c r="AI88">
        <v>0</v>
      </c>
      <c r="AJ88">
        <v>0</v>
      </c>
      <c r="AK88">
        <v>22.296000000000003</v>
      </c>
      <c r="AL88">
        <v>34.675999999999988</v>
      </c>
      <c r="AM88">
        <v>6.9552893142857162</v>
      </c>
      <c r="AN88">
        <v>0</v>
      </c>
      <c r="AO88">
        <v>0</v>
      </c>
      <c r="AP88">
        <v>1.0689688799999999</v>
      </c>
      <c r="AQ88">
        <v>19.913520000000002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39.743539693502548</v>
      </c>
      <c r="BB88">
        <f t="shared" si="1"/>
        <v>1153.7561875167469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512.34109683276336</v>
      </c>
      <c r="L89">
        <v>11.037377456803027</v>
      </c>
      <c r="M89">
        <v>57.543494516450643</v>
      </c>
      <c r="N89">
        <v>51.882718076720955</v>
      </c>
      <c r="O89">
        <v>73.289080144291091</v>
      </c>
      <c r="P89">
        <v>24.815452804546577</v>
      </c>
      <c r="Q89">
        <v>4.6439177277179233</v>
      </c>
      <c r="R89">
        <v>18.61482800683093</v>
      </c>
      <c r="S89">
        <v>11.586402195217561</v>
      </c>
      <c r="T89">
        <v>0</v>
      </c>
      <c r="U89">
        <v>62.108996355314567</v>
      </c>
      <c r="V89">
        <v>5.8011002349256069</v>
      </c>
      <c r="W89">
        <v>20.375877753009362</v>
      </c>
      <c r="X89">
        <v>64.789121068971639</v>
      </c>
      <c r="Y89">
        <v>0</v>
      </c>
      <c r="Z89">
        <v>2.89872</v>
      </c>
      <c r="AA89">
        <v>12.317364000000001</v>
      </c>
      <c r="AB89">
        <v>11.533435920000002</v>
      </c>
      <c r="AC89">
        <v>12.7643852736</v>
      </c>
      <c r="AD89">
        <v>12.009792239999999</v>
      </c>
      <c r="AE89">
        <v>21.7125353952</v>
      </c>
      <c r="AF89">
        <v>18.454499999999999</v>
      </c>
      <c r="AG89">
        <v>11.845401599999999</v>
      </c>
      <c r="AH89">
        <v>49.910688000000007</v>
      </c>
      <c r="AI89">
        <v>0</v>
      </c>
      <c r="AJ89">
        <v>0</v>
      </c>
      <c r="AK89">
        <v>22.296000000000003</v>
      </c>
      <c r="AL89">
        <v>34.675999999999988</v>
      </c>
      <c r="AM89">
        <v>6.9552893142857162</v>
      </c>
      <c r="AN89">
        <v>0</v>
      </c>
      <c r="AO89">
        <v>0</v>
      </c>
      <c r="AP89">
        <v>1.0689688799999999</v>
      </c>
      <c r="AQ89">
        <v>19.913520000000002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39.743539693502548</v>
      </c>
      <c r="BB89">
        <f t="shared" si="1"/>
        <v>1153.7561875167469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512.34109683276336</v>
      </c>
      <c r="L90">
        <v>11.037377456803027</v>
      </c>
      <c r="M90">
        <v>57.543494516450643</v>
      </c>
      <c r="N90">
        <v>51.882718076720955</v>
      </c>
      <c r="O90">
        <v>73.289080144291091</v>
      </c>
      <c r="P90">
        <v>24.815452804546577</v>
      </c>
      <c r="Q90">
        <v>4.6439177277179233</v>
      </c>
      <c r="R90">
        <v>18.61482800683093</v>
      </c>
      <c r="S90">
        <v>11.586402195217561</v>
      </c>
      <c r="T90">
        <v>0</v>
      </c>
      <c r="U90">
        <v>62.108996355314567</v>
      </c>
      <c r="V90">
        <v>5.8011002349256069</v>
      </c>
      <c r="W90">
        <v>20.375877753009362</v>
      </c>
      <c r="X90">
        <v>64.789121068971639</v>
      </c>
      <c r="Y90">
        <v>0</v>
      </c>
      <c r="Z90">
        <v>2.89872</v>
      </c>
      <c r="AA90">
        <v>12.317364000000001</v>
      </c>
      <c r="AB90">
        <v>11.533435920000002</v>
      </c>
      <c r="AC90">
        <v>12.7643852736</v>
      </c>
      <c r="AD90">
        <v>12.009792239999999</v>
      </c>
      <c r="AE90">
        <v>21.7125353952</v>
      </c>
      <c r="AF90">
        <v>18.454499999999999</v>
      </c>
      <c r="AG90">
        <v>11.845401599999999</v>
      </c>
      <c r="AH90">
        <v>49.910688000000007</v>
      </c>
      <c r="AI90">
        <v>0</v>
      </c>
      <c r="AJ90">
        <v>0</v>
      </c>
      <c r="AK90">
        <v>22.296000000000003</v>
      </c>
      <c r="AL90">
        <v>34.675999999999988</v>
      </c>
      <c r="AM90">
        <v>6.9552893142857162</v>
      </c>
      <c r="AN90">
        <v>0</v>
      </c>
      <c r="AO90">
        <v>3.5380195200000006E-2</v>
      </c>
      <c r="AP90">
        <v>1.0689688799999999</v>
      </c>
      <c r="AQ90">
        <v>19.913520000000002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39.744718067102546</v>
      </c>
      <c r="BB90">
        <f t="shared" si="1"/>
        <v>1153.790389338347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512.34109683276336</v>
      </c>
      <c r="L91">
        <v>11.037377456803027</v>
      </c>
      <c r="M91">
        <v>58.921747596446394</v>
      </c>
      <c r="N91">
        <v>51.882718076720955</v>
      </c>
      <c r="O91">
        <v>73.289080144291091</v>
      </c>
      <c r="P91">
        <v>24.815452804546577</v>
      </c>
      <c r="Q91">
        <v>4.6439177277179233</v>
      </c>
      <c r="R91">
        <v>18.61482800683093</v>
      </c>
      <c r="S91">
        <v>11.586402195217561</v>
      </c>
      <c r="T91">
        <v>0</v>
      </c>
      <c r="U91">
        <v>62.108996355314567</v>
      </c>
      <c r="V91">
        <v>5.8011002349256069</v>
      </c>
      <c r="W91">
        <v>20.375877753009362</v>
      </c>
      <c r="X91">
        <v>64.789121068971639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</v>
      </c>
      <c r="AF91">
        <v>20.504999999999999</v>
      </c>
      <c r="AG91">
        <v>11.845401599999999</v>
      </c>
      <c r="AH91">
        <v>61.639699680000007</v>
      </c>
      <c r="AI91">
        <v>0</v>
      </c>
      <c r="AJ91">
        <v>0</v>
      </c>
      <c r="AK91">
        <v>22.296000000000003</v>
      </c>
      <c r="AL91">
        <v>34.675999999999988</v>
      </c>
      <c r="AM91">
        <v>6.9552893142857162</v>
      </c>
      <c r="AN91">
        <v>0</v>
      </c>
      <c r="AO91">
        <v>2.4275462400000006E-2</v>
      </c>
      <c r="AP91">
        <v>1.0689688799999999</v>
      </c>
      <c r="AQ91">
        <v>19.913520000000002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40.973487364984457</v>
      </c>
      <c r="BB91">
        <f t="shared" si="1"/>
        <v>1189.4615925476605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512.34109683276336</v>
      </c>
      <c r="L92">
        <v>11.037377456803027</v>
      </c>
      <c r="M92">
        <v>58.921747596446394</v>
      </c>
      <c r="N92">
        <v>51.882718076720955</v>
      </c>
      <c r="O92">
        <v>73.289080144291091</v>
      </c>
      <c r="P92">
        <v>24.815452804546577</v>
      </c>
      <c r="Q92">
        <v>4.6439177277179233</v>
      </c>
      <c r="R92">
        <v>18.61482800683093</v>
      </c>
      <c r="S92">
        <v>11.586402195217561</v>
      </c>
      <c r="T92">
        <v>0</v>
      </c>
      <c r="U92">
        <v>62.108996355314567</v>
      </c>
      <c r="V92">
        <v>5.8011002349256069</v>
      </c>
      <c r="W92">
        <v>20.375877753009362</v>
      </c>
      <c r="X92">
        <v>64.789121068971639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</v>
      </c>
      <c r="AF92">
        <v>20.504999999999999</v>
      </c>
      <c r="AG92">
        <v>11.845401599999999</v>
      </c>
      <c r="AH92">
        <v>61.639699680000007</v>
      </c>
      <c r="AI92">
        <v>0</v>
      </c>
      <c r="AJ92">
        <v>0</v>
      </c>
      <c r="AK92">
        <v>22.296000000000003</v>
      </c>
      <c r="AL92">
        <v>34.675999999999988</v>
      </c>
      <c r="AM92">
        <v>6.9552893142857162</v>
      </c>
      <c r="AN92">
        <v>0</v>
      </c>
      <c r="AO92">
        <v>7.4634134399999996E-2</v>
      </c>
      <c r="AP92">
        <v>1.0689688799999999</v>
      </c>
      <c r="AQ92">
        <v>19.913520000000002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40.975164230584461</v>
      </c>
      <c r="BB92">
        <f t="shared" si="1"/>
        <v>1189.5102743540606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512.34109683276336</v>
      </c>
      <c r="L93">
        <v>11.037377456803027</v>
      </c>
      <c r="M93">
        <v>58.921747596446394</v>
      </c>
      <c r="N93">
        <v>51.882718076720955</v>
      </c>
      <c r="O93">
        <v>73.289080144291091</v>
      </c>
      <c r="P93">
        <v>24.815452804546577</v>
      </c>
      <c r="Q93">
        <v>4.6439177277179233</v>
      </c>
      <c r="R93">
        <v>18.61482800683093</v>
      </c>
      <c r="S93">
        <v>11.586402195217561</v>
      </c>
      <c r="T93">
        <v>0</v>
      </c>
      <c r="U93">
        <v>62.108996355314567</v>
      </c>
      <c r="V93">
        <v>5.8011002349256069</v>
      </c>
      <c r="W93">
        <v>20.375877753009362</v>
      </c>
      <c r="X93">
        <v>64.789121068971639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</v>
      </c>
      <c r="AF93">
        <v>20.504999999999999</v>
      </c>
      <c r="AG93">
        <v>11.845401599999999</v>
      </c>
      <c r="AH93">
        <v>61.639699680000007</v>
      </c>
      <c r="AI93">
        <v>0</v>
      </c>
      <c r="AJ93">
        <v>0</v>
      </c>
      <c r="AK93">
        <v>22.296000000000003</v>
      </c>
      <c r="AL93">
        <v>34.675999999999988</v>
      </c>
      <c r="AM93">
        <v>6.9552893142857162</v>
      </c>
      <c r="AN93">
        <v>0</v>
      </c>
      <c r="AO93">
        <v>0.12473455680000001</v>
      </c>
      <c r="AP93">
        <v>1.0689688799999999</v>
      </c>
      <c r="AQ93">
        <v>19.913520000000002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40.976832312184463</v>
      </c>
      <c r="BB93">
        <f t="shared" si="1"/>
        <v>1189.5587066948603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512.34109683276336</v>
      </c>
      <c r="L94">
        <v>11.037377456803027</v>
      </c>
      <c r="M94">
        <v>58.921747596446394</v>
      </c>
      <c r="N94">
        <v>51.882718076720955</v>
      </c>
      <c r="O94">
        <v>73.289080144291091</v>
      </c>
      <c r="P94">
        <v>24.815452804546577</v>
      </c>
      <c r="Q94">
        <v>4.6439177277179233</v>
      </c>
      <c r="R94">
        <v>18.61482800683093</v>
      </c>
      <c r="S94">
        <v>11.586402195217561</v>
      </c>
      <c r="T94">
        <v>0</v>
      </c>
      <c r="U94">
        <v>62.108996355314567</v>
      </c>
      <c r="V94">
        <v>5.8011002349256069</v>
      </c>
      <c r="W94">
        <v>20.375877753009362</v>
      </c>
      <c r="X94">
        <v>64.789121068971639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</v>
      </c>
      <c r="AF94">
        <v>20.504999999999999</v>
      </c>
      <c r="AG94">
        <v>11.845401599999999</v>
      </c>
      <c r="AH94">
        <v>61.639699680000007</v>
      </c>
      <c r="AI94">
        <v>0</v>
      </c>
      <c r="AJ94">
        <v>0</v>
      </c>
      <c r="AK94">
        <v>22.296000000000003</v>
      </c>
      <c r="AL94">
        <v>34.675999999999988</v>
      </c>
      <c r="AM94">
        <v>6.9552893142857162</v>
      </c>
      <c r="AN94">
        <v>0</v>
      </c>
      <c r="AO94">
        <v>0.19032995520000001</v>
      </c>
      <c r="AP94">
        <v>1.0689688799999999</v>
      </c>
      <c r="AQ94">
        <v>19.913520000000002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40.979016892984454</v>
      </c>
      <c r="BB94">
        <f t="shared" si="1"/>
        <v>1189.6221175124606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512.34109683276336</v>
      </c>
      <c r="L95">
        <v>11.037377456803027</v>
      </c>
      <c r="M95">
        <v>58.921747596446394</v>
      </c>
      <c r="N95">
        <v>51.882718076720955</v>
      </c>
      <c r="O95">
        <v>73.289080144291091</v>
      </c>
      <c r="P95">
        <v>24.815452804546577</v>
      </c>
      <c r="Q95">
        <v>4.6439177277179233</v>
      </c>
      <c r="R95">
        <v>18.61482800683093</v>
      </c>
      <c r="S95">
        <v>11.586402195217561</v>
      </c>
      <c r="T95">
        <v>0</v>
      </c>
      <c r="U95">
        <v>62.108996355314567</v>
      </c>
      <c r="V95">
        <v>5.8011002349256069</v>
      </c>
      <c r="W95">
        <v>20.375877753009362</v>
      </c>
      <c r="X95">
        <v>64.789121068971639</v>
      </c>
      <c r="Y95">
        <v>0</v>
      </c>
      <c r="Z95">
        <v>5.7491280000000007</v>
      </c>
      <c r="AA95">
        <v>18.511436736</v>
      </c>
      <c r="AB95">
        <v>17.352844703999999</v>
      </c>
      <c r="AC95">
        <v>8.5010146559999988</v>
      </c>
      <c r="AD95">
        <v>16.01305632</v>
      </c>
      <c r="AE95">
        <v>19.4405292</v>
      </c>
      <c r="AF95">
        <v>12.303000000000001</v>
      </c>
      <c r="AG95">
        <v>11.845401599999999</v>
      </c>
      <c r="AH95">
        <v>61.639699680000007</v>
      </c>
      <c r="AI95">
        <v>0</v>
      </c>
      <c r="AJ95">
        <v>0</v>
      </c>
      <c r="AK95">
        <v>22.296000000000003</v>
      </c>
      <c r="AL95">
        <v>34.675999999999988</v>
      </c>
      <c r="AM95">
        <v>6.9552893142857162</v>
      </c>
      <c r="AN95">
        <v>0</v>
      </c>
      <c r="AO95">
        <v>0.19859394240000003</v>
      </c>
      <c r="AP95">
        <v>1.0689688799999999</v>
      </c>
      <c r="AQ95">
        <v>19.913520000000002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40.392427705302516</v>
      </c>
      <c r="BB95">
        <f t="shared" si="1"/>
        <v>1172.5934349945426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512.34109683276336</v>
      </c>
      <c r="L96">
        <v>11.037377456803027</v>
      </c>
      <c r="M96">
        <v>58.921747596446394</v>
      </c>
      <c r="N96">
        <v>51.882718076720955</v>
      </c>
      <c r="O96">
        <v>73.289080144291091</v>
      </c>
      <c r="P96">
        <v>24.815452804546577</v>
      </c>
      <c r="Q96">
        <v>4.6439177277179233</v>
      </c>
      <c r="R96">
        <v>18.61482800683093</v>
      </c>
      <c r="S96">
        <v>11.586402195217561</v>
      </c>
      <c r="T96">
        <v>0</v>
      </c>
      <c r="U96">
        <v>62.108996355314567</v>
      </c>
      <c r="V96">
        <v>5.8011002349256069</v>
      </c>
      <c r="W96">
        <v>20.375877753009362</v>
      </c>
      <c r="X96">
        <v>64.789121068971639</v>
      </c>
      <c r="Y96">
        <v>0</v>
      </c>
      <c r="Z96">
        <v>5.7491280000000007</v>
      </c>
      <c r="AA96">
        <v>18.511436736</v>
      </c>
      <c r="AB96">
        <v>11.533435920000002</v>
      </c>
      <c r="AC96">
        <v>8.5010146559999988</v>
      </c>
      <c r="AD96">
        <v>16.01305632</v>
      </c>
      <c r="AE96">
        <v>19.4405292</v>
      </c>
      <c r="AF96">
        <v>12.303000000000001</v>
      </c>
      <c r="AG96">
        <v>11.845401599999999</v>
      </c>
      <c r="AH96">
        <v>61.639699680000007</v>
      </c>
      <c r="AI96">
        <v>0</v>
      </c>
      <c r="AJ96">
        <v>0</v>
      </c>
      <c r="AK96">
        <v>22.296000000000003</v>
      </c>
      <c r="AL96">
        <v>34.675999999999988</v>
      </c>
      <c r="AM96">
        <v>6.9552893142857162</v>
      </c>
      <c r="AN96">
        <v>0</v>
      </c>
      <c r="AO96">
        <v>0.20995692480000003</v>
      </c>
      <c r="AP96">
        <v>1.0689688799999999</v>
      </c>
      <c r="AQ96">
        <v>19.913520000000002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40.199019836502522</v>
      </c>
      <c r="BB96">
        <f t="shared" si="1"/>
        <v>1166.9787970617426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512.34109683276336</v>
      </c>
      <c r="L97">
        <v>11.037377456803027</v>
      </c>
      <c r="M97">
        <v>58.921747596446394</v>
      </c>
      <c r="N97">
        <v>51.882718076720955</v>
      </c>
      <c r="O97">
        <v>73.289080144291091</v>
      </c>
      <c r="P97">
        <v>24.815452804546577</v>
      </c>
      <c r="Q97">
        <v>4.6439177277179233</v>
      </c>
      <c r="R97">
        <v>18.61482800683093</v>
      </c>
      <c r="S97">
        <v>11.586402195217561</v>
      </c>
      <c r="T97">
        <v>0</v>
      </c>
      <c r="U97">
        <v>62.108996355314567</v>
      </c>
      <c r="V97">
        <v>5.8011002349256069</v>
      </c>
      <c r="W97">
        <v>20.375877753009362</v>
      </c>
      <c r="X97">
        <v>64.789121068971639</v>
      </c>
      <c r="Y97">
        <v>0</v>
      </c>
      <c r="Z97">
        <v>5.7491280000000007</v>
      </c>
      <c r="AA97">
        <v>18.511436736</v>
      </c>
      <c r="AB97">
        <v>11.533435920000002</v>
      </c>
      <c r="AC97">
        <v>8.5010146559999988</v>
      </c>
      <c r="AD97">
        <v>16.01305632</v>
      </c>
      <c r="AE97">
        <v>19.4405292</v>
      </c>
      <c r="AF97">
        <v>12.303000000000001</v>
      </c>
      <c r="AG97">
        <v>11.845401599999999</v>
      </c>
      <c r="AH97">
        <v>51.491193120000005</v>
      </c>
      <c r="AI97">
        <v>0</v>
      </c>
      <c r="AJ97">
        <v>0</v>
      </c>
      <c r="AK97">
        <v>22.296000000000003</v>
      </c>
      <c r="AL97">
        <v>34.675999999999988</v>
      </c>
      <c r="AM97">
        <v>6.2058978730158731</v>
      </c>
      <c r="AN97">
        <v>0</v>
      </c>
      <c r="AO97">
        <v>0.23190814080000005</v>
      </c>
      <c r="AP97">
        <v>1.0689688799999999</v>
      </c>
      <c r="AQ97">
        <v>19.913520000000002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39.836850324553318</v>
      </c>
      <c r="BB97">
        <f t="shared" si="1"/>
        <v>1156.4650197884218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512.34109683276336</v>
      </c>
      <c r="L98">
        <v>11.037377456803027</v>
      </c>
      <c r="M98">
        <v>58.921747596446394</v>
      </c>
      <c r="N98">
        <v>51.882718076720955</v>
      </c>
      <c r="O98">
        <v>73.289080144291091</v>
      </c>
      <c r="P98">
        <v>24.815452804546577</v>
      </c>
      <c r="Q98">
        <v>4.6439177277179233</v>
      </c>
      <c r="R98">
        <v>18.61482800683093</v>
      </c>
      <c r="S98">
        <v>11.586402195217561</v>
      </c>
      <c r="T98">
        <v>0</v>
      </c>
      <c r="U98">
        <v>62.108996355314567</v>
      </c>
      <c r="V98">
        <v>5.8011002349256069</v>
      </c>
      <c r="W98">
        <v>20.375877753009362</v>
      </c>
      <c r="X98">
        <v>64.789121068971639</v>
      </c>
      <c r="Y98">
        <v>0</v>
      </c>
      <c r="Z98">
        <v>5.7491280000000007</v>
      </c>
      <c r="AA98">
        <v>18.511436736</v>
      </c>
      <c r="AB98">
        <v>11.533435920000002</v>
      </c>
      <c r="AC98">
        <v>8.5010146559999988</v>
      </c>
      <c r="AD98">
        <v>16.01305632</v>
      </c>
      <c r="AE98">
        <v>19.4405292</v>
      </c>
      <c r="AF98">
        <v>12.303000000000001</v>
      </c>
      <c r="AG98">
        <v>11.845401599999999</v>
      </c>
      <c r="AH98">
        <v>51.366416399999991</v>
      </c>
      <c r="AI98">
        <v>0</v>
      </c>
      <c r="AJ98">
        <v>0</v>
      </c>
      <c r="AK98">
        <v>22.296000000000003</v>
      </c>
      <c r="AL98">
        <v>34.675999999999988</v>
      </c>
      <c r="AM98">
        <v>4.6368595428571435</v>
      </c>
      <c r="AN98">
        <v>0</v>
      </c>
      <c r="AO98">
        <v>0.23500713600000003</v>
      </c>
      <c r="AP98">
        <v>1.0689688799999999</v>
      </c>
      <c r="AQ98">
        <v>19.913520000000002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39.780549838839015</v>
      </c>
      <c r="BB98">
        <f t="shared" si="1"/>
        <v>1154.8306042191773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11.988767716209031</v>
      </c>
      <c r="L99">
        <f t="shared" si="2"/>
        <v>0.26489705896327259</v>
      </c>
      <c r="M99">
        <f t="shared" si="2"/>
        <v>1.3617523991446463</v>
      </c>
      <c r="N99">
        <f t="shared" si="2"/>
        <v>1.2451852338413059</v>
      </c>
      <c r="O99">
        <f t="shared" si="2"/>
        <v>1.7589379234629829</v>
      </c>
      <c r="P99">
        <f t="shared" si="2"/>
        <v>0.59557086730911768</v>
      </c>
      <c r="Q99">
        <f t="shared" si="2"/>
        <v>0.11145402546523003</v>
      </c>
      <c r="R99">
        <f t="shared" si="2"/>
        <v>0.44675587216394302</v>
      </c>
      <c r="S99">
        <f t="shared" si="2"/>
        <v>0.27807365268522172</v>
      </c>
      <c r="T99">
        <f t="shared" si="2"/>
        <v>0</v>
      </c>
      <c r="U99">
        <f t="shared" si="2"/>
        <v>1.490615912527552</v>
      </c>
      <c r="V99">
        <f t="shared" si="2"/>
        <v>0.1392150576330603</v>
      </c>
      <c r="W99">
        <f t="shared" si="2"/>
        <v>0.48902106607222373</v>
      </c>
      <c r="X99">
        <f t="shared" si="2"/>
        <v>1.5549389056553178</v>
      </c>
      <c r="Y99">
        <f t="shared" si="2"/>
        <v>0</v>
      </c>
      <c r="Z99">
        <f t="shared" si="2"/>
        <v>0.11930841648000012</v>
      </c>
      <c r="AA99">
        <f t="shared" si="2"/>
        <v>0.19933242206399984</v>
      </c>
      <c r="AB99">
        <f t="shared" si="2"/>
        <v>0.35250161256000018</v>
      </c>
      <c r="AC99">
        <f t="shared" si="2"/>
        <v>0.25195511296800055</v>
      </c>
      <c r="AD99">
        <f t="shared" si="2"/>
        <v>0.22118034042000032</v>
      </c>
      <c r="AE99">
        <f t="shared" si="2"/>
        <v>0.50403488231519888</v>
      </c>
      <c r="AF99">
        <f t="shared" si="2"/>
        <v>0.24606000000000008</v>
      </c>
      <c r="AG99">
        <f t="shared" si="2"/>
        <v>0.24875343359999946</v>
      </c>
      <c r="AH99">
        <f t="shared" si="2"/>
        <v>0.81811936079999914</v>
      </c>
      <c r="AI99">
        <f t="shared" si="2"/>
        <v>8.1069732000000005E-2</v>
      </c>
      <c r="AJ99">
        <f t="shared" si="2"/>
        <v>0</v>
      </c>
      <c r="AK99">
        <f t="shared" si="2"/>
        <v>0.53510400000000058</v>
      </c>
      <c r="AL99">
        <f t="shared" si="2"/>
        <v>0.97049454999999996</v>
      </c>
      <c r="AM99">
        <f t="shared" si="2"/>
        <v>8.7778327179365151E-2</v>
      </c>
      <c r="AN99">
        <f t="shared" si="2"/>
        <v>0</v>
      </c>
      <c r="AO99">
        <f t="shared" si="2"/>
        <v>3.1410576035999999E-3</v>
      </c>
      <c r="AP99">
        <f t="shared" si="2"/>
        <v>3.3180231420000011E-2</v>
      </c>
      <c r="AQ99">
        <f t="shared" si="2"/>
        <v>0.31389995999999992</v>
      </c>
      <c r="AR99">
        <f t="shared" si="2"/>
        <v>0.53894056320000105</v>
      </c>
      <c r="AS99">
        <f t="shared" si="2"/>
        <v>0.33787584344520033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4.4130354574078547E-3</v>
      </c>
      <c r="AX99">
        <f t="shared" si="2"/>
        <v>3.9807547169811329E-3</v>
      </c>
      <c r="AY99">
        <f t="shared" si="2"/>
        <v>0</v>
      </c>
      <c r="AZ99">
        <f t="shared" si="2"/>
        <v>0</v>
      </c>
      <c r="BA99">
        <f t="shared" si="2"/>
        <v>0.91895706653806863</v>
      </c>
      <c r="BB99">
        <f t="shared" si="1"/>
        <v>26.677352260824591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165.0253900374147</v>
      </c>
      <c r="L3">
        <v>63.617498930964032</v>
      </c>
      <c r="M3">
        <v>0</v>
      </c>
      <c r="N3">
        <v>30.001970572779818</v>
      </c>
      <c r="O3">
        <v>50.376544855708914</v>
      </c>
      <c r="P3">
        <v>62.24034161106993</v>
      </c>
      <c r="Q3">
        <v>2.6787855044074438</v>
      </c>
      <c r="R3">
        <v>10.765575530617223</v>
      </c>
      <c r="S3">
        <v>6.7035612700901615</v>
      </c>
      <c r="T3">
        <v>0</v>
      </c>
      <c r="U3">
        <v>292.42183947793251</v>
      </c>
      <c r="V3">
        <v>3.3580790297339593</v>
      </c>
      <c r="W3">
        <v>11.791117075345518</v>
      </c>
      <c r="X3">
        <v>37.46767345514187</v>
      </c>
      <c r="Y3">
        <v>0</v>
      </c>
      <c r="Z3">
        <v>1.6646652</v>
      </c>
      <c r="AA3">
        <v>3.4112199999999997</v>
      </c>
      <c r="AB3">
        <v>6.6700653999999995</v>
      </c>
      <c r="AC3">
        <v>2.4581713600000001</v>
      </c>
      <c r="AD3">
        <v>2.3151846000000003</v>
      </c>
      <c r="AE3">
        <v>11.242929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12.892000000000001</v>
      </c>
      <c r="AL3">
        <v>11.804000000000004</v>
      </c>
      <c r="AM3">
        <v>1.3406171428571427</v>
      </c>
      <c r="AN3">
        <v>0</v>
      </c>
      <c r="AO3">
        <v>0.27241804799999991</v>
      </c>
      <c r="AP3">
        <v>0.78089759999999986</v>
      </c>
      <c r="AQ3">
        <v>0</v>
      </c>
      <c r="AR3">
        <v>12.899136</v>
      </c>
      <c r="AS3">
        <v>8.3711795999999978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27.652144070660821</v>
      </c>
      <c r="BB3">
        <f>SUM(B3:AZ3)-BA3</f>
        <v>802.74258303140232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165.0253900374147</v>
      </c>
      <c r="L4">
        <v>63.617498930964032</v>
      </c>
      <c r="M4">
        <v>0</v>
      </c>
      <c r="N4">
        <v>30.001970572779818</v>
      </c>
      <c r="O4">
        <v>50.376544855708914</v>
      </c>
      <c r="P4">
        <v>62.24034161106993</v>
      </c>
      <c r="Q4">
        <v>2.6787855044074438</v>
      </c>
      <c r="R4">
        <v>10.765575530617223</v>
      </c>
      <c r="S4">
        <v>6.7035612700901615</v>
      </c>
      <c r="T4">
        <v>0</v>
      </c>
      <c r="U4">
        <v>292.42183947793251</v>
      </c>
      <c r="V4">
        <v>3.3580790297339593</v>
      </c>
      <c r="W4">
        <v>11.791117075345518</v>
      </c>
      <c r="X4">
        <v>37.46767345514187</v>
      </c>
      <c r="Y4">
        <v>0</v>
      </c>
      <c r="Z4">
        <v>1.6646652</v>
      </c>
      <c r="AA4">
        <v>0</v>
      </c>
      <c r="AB4">
        <v>6.6700653999999995</v>
      </c>
      <c r="AC4">
        <v>2.4581713600000001</v>
      </c>
      <c r="AD4">
        <v>2.3151846000000003</v>
      </c>
      <c r="AE4">
        <v>11.242929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12.892000000000001</v>
      </c>
      <c r="AL4">
        <v>11.804000000000004</v>
      </c>
      <c r="AM4">
        <v>1.3406171428571427</v>
      </c>
      <c r="AN4">
        <v>0</v>
      </c>
      <c r="AO4">
        <v>0.26002183200000001</v>
      </c>
      <c r="AP4">
        <v>0.78089759999999986</v>
      </c>
      <c r="AQ4">
        <v>0</v>
      </c>
      <c r="AR4">
        <v>12.899136</v>
      </c>
      <c r="AS4">
        <v>8.3711795999999978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27.340292522660825</v>
      </c>
      <c r="BB4">
        <f t="shared" ref="BB4:BB67" si="0">SUM(B4:AZ4)-BA4</f>
        <v>793.68952976340245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165.0253900374147</v>
      </c>
      <c r="L5">
        <v>63.617498930964032</v>
      </c>
      <c r="M5">
        <v>0</v>
      </c>
      <c r="N5">
        <v>30.001970572779818</v>
      </c>
      <c r="O5">
        <v>50.376544855708914</v>
      </c>
      <c r="P5">
        <v>62.24034161106993</v>
      </c>
      <c r="Q5">
        <v>2.6787855044074438</v>
      </c>
      <c r="R5">
        <v>10.765575530617223</v>
      </c>
      <c r="S5">
        <v>6.7035612700901615</v>
      </c>
      <c r="T5">
        <v>0</v>
      </c>
      <c r="U5">
        <v>292.42183947793251</v>
      </c>
      <c r="V5">
        <v>3.3580790297339593</v>
      </c>
      <c r="W5">
        <v>11.791117075345518</v>
      </c>
      <c r="X5">
        <v>37.46767345514187</v>
      </c>
      <c r="Y5">
        <v>0</v>
      </c>
      <c r="Z5">
        <v>1.6646652</v>
      </c>
      <c r="AA5">
        <v>0</v>
      </c>
      <c r="AB5">
        <v>6.6700653999999995</v>
      </c>
      <c r="AC5">
        <v>2.4581713600000001</v>
      </c>
      <c r="AD5">
        <v>2.3151846000000003</v>
      </c>
      <c r="AE5">
        <v>11.242929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12.892000000000001</v>
      </c>
      <c r="AL5">
        <v>11.804000000000004</v>
      </c>
      <c r="AM5">
        <v>1.3406171428571427</v>
      </c>
      <c r="AN5">
        <v>0</v>
      </c>
      <c r="AO5">
        <v>0.267041376</v>
      </c>
      <c r="AP5">
        <v>0.78089759999999986</v>
      </c>
      <c r="AQ5">
        <v>0</v>
      </c>
      <c r="AR5">
        <v>12.899136</v>
      </c>
      <c r="AS5">
        <v>8.3711795999999978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27.340526456660825</v>
      </c>
      <c r="BB5">
        <f t="shared" si="0"/>
        <v>793.69631537340229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165.0253900374147</v>
      </c>
      <c r="L6">
        <v>63.617498930964032</v>
      </c>
      <c r="M6">
        <v>0</v>
      </c>
      <c r="N6">
        <v>30.001970572779818</v>
      </c>
      <c r="O6">
        <v>50.376544855708914</v>
      </c>
      <c r="P6">
        <v>62.24034161106993</v>
      </c>
      <c r="Q6">
        <v>2.6787855044074438</v>
      </c>
      <c r="R6">
        <v>10.765575530617223</v>
      </c>
      <c r="S6">
        <v>6.7035612700901615</v>
      </c>
      <c r="T6">
        <v>0</v>
      </c>
      <c r="U6">
        <v>292.42183947793251</v>
      </c>
      <c r="V6">
        <v>3.3580790297339593</v>
      </c>
      <c r="W6">
        <v>11.791117075345518</v>
      </c>
      <c r="X6">
        <v>37.46767345514187</v>
      </c>
      <c r="Y6">
        <v>0</v>
      </c>
      <c r="Z6">
        <v>1.6646652</v>
      </c>
      <c r="AA6">
        <v>0</v>
      </c>
      <c r="AB6">
        <v>6.6700653999999995</v>
      </c>
      <c r="AC6">
        <v>2.4581713600000001</v>
      </c>
      <c r="AD6">
        <v>2.3151846000000003</v>
      </c>
      <c r="AE6">
        <v>11.242929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12.892000000000001</v>
      </c>
      <c r="AL6">
        <v>11.804000000000004</v>
      </c>
      <c r="AM6">
        <v>1.3406171428571427</v>
      </c>
      <c r="AN6">
        <v>0</v>
      </c>
      <c r="AO6">
        <v>0.24747626399999997</v>
      </c>
      <c r="AP6">
        <v>0.78089759999999986</v>
      </c>
      <c r="AQ6">
        <v>0</v>
      </c>
      <c r="AR6">
        <v>12.899136</v>
      </c>
      <c r="AS6">
        <v>8.3711795999999978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27.339874946660824</v>
      </c>
      <c r="BB6">
        <f t="shared" si="0"/>
        <v>793.6774017714024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165.0253900374147</v>
      </c>
      <c r="L7">
        <v>63.617498930964032</v>
      </c>
      <c r="M7">
        <v>0</v>
      </c>
      <c r="N7">
        <v>30.001970572779818</v>
      </c>
      <c r="O7">
        <v>50.376544855708914</v>
      </c>
      <c r="P7">
        <v>62.24034161106993</v>
      </c>
      <c r="Q7">
        <v>2.6787855044074438</v>
      </c>
      <c r="R7">
        <v>10.765575530617223</v>
      </c>
      <c r="S7">
        <v>6.7035612700901615</v>
      </c>
      <c r="T7">
        <v>0</v>
      </c>
      <c r="U7">
        <v>292.42183947793251</v>
      </c>
      <c r="V7">
        <v>3.3580790297339593</v>
      </c>
      <c r="W7">
        <v>11.791117075345518</v>
      </c>
      <c r="X7">
        <v>37.46767345514187</v>
      </c>
      <c r="Y7">
        <v>0</v>
      </c>
      <c r="Z7">
        <v>1.6646652</v>
      </c>
      <c r="AA7">
        <v>0</v>
      </c>
      <c r="AB7">
        <v>6.6700653999999995</v>
      </c>
      <c r="AC7">
        <v>2.4581713600000001</v>
      </c>
      <c r="AD7">
        <v>2.3151846000000003</v>
      </c>
      <c r="AE7">
        <v>11.242929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12.892000000000001</v>
      </c>
      <c r="AL7">
        <v>11.804000000000004</v>
      </c>
      <c r="AM7">
        <v>1.3406171428571427</v>
      </c>
      <c r="AN7">
        <v>0</v>
      </c>
      <c r="AO7">
        <v>0.26629461599999998</v>
      </c>
      <c r="AP7">
        <v>0.78089759999999986</v>
      </c>
      <c r="AQ7">
        <v>0</v>
      </c>
      <c r="AR7">
        <v>12.899136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27.331535872660822</v>
      </c>
      <c r="BB7">
        <f t="shared" si="0"/>
        <v>793.43531487940231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165.0253900374147</v>
      </c>
      <c r="L8">
        <v>63.617498930964032</v>
      </c>
      <c r="M8">
        <v>0</v>
      </c>
      <c r="N8">
        <v>30.001970572779818</v>
      </c>
      <c r="O8">
        <v>50.376544855708914</v>
      </c>
      <c r="P8">
        <v>62.24034161106993</v>
      </c>
      <c r="Q8">
        <v>2.6787855044074438</v>
      </c>
      <c r="R8">
        <v>10.765575530617223</v>
      </c>
      <c r="S8">
        <v>6.7035612700901615</v>
      </c>
      <c r="T8">
        <v>0</v>
      </c>
      <c r="U8">
        <v>292.42183947793251</v>
      </c>
      <c r="V8">
        <v>3.3580790297339593</v>
      </c>
      <c r="W8">
        <v>11.791117075345518</v>
      </c>
      <c r="X8">
        <v>37.46767345514187</v>
      </c>
      <c r="Y8">
        <v>0</v>
      </c>
      <c r="Z8">
        <v>1.6646652</v>
      </c>
      <c r="AA8">
        <v>0</v>
      </c>
      <c r="AB8">
        <v>6.6700653999999995</v>
      </c>
      <c r="AC8">
        <v>2.4581713600000001</v>
      </c>
      <c r="AD8">
        <v>2.3151846000000003</v>
      </c>
      <c r="AE8">
        <v>11.242929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12.892000000000001</v>
      </c>
      <c r="AL8">
        <v>11.804000000000004</v>
      </c>
      <c r="AM8">
        <v>1.3406171428571427</v>
      </c>
      <c r="AN8">
        <v>0</v>
      </c>
      <c r="AO8">
        <v>0.26763878400000002</v>
      </c>
      <c r="AP8">
        <v>0.78089759999999986</v>
      </c>
      <c r="AQ8">
        <v>0</v>
      </c>
      <c r="AR8">
        <v>12.899136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27.331580576660826</v>
      </c>
      <c r="BB8">
        <f t="shared" si="0"/>
        <v>793.43661434340243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165.0253900374147</v>
      </c>
      <c r="L9">
        <v>63.617498930964032</v>
      </c>
      <c r="M9">
        <v>0</v>
      </c>
      <c r="N9">
        <v>30.001970572779818</v>
      </c>
      <c r="O9">
        <v>50.376544855708914</v>
      </c>
      <c r="P9">
        <v>62.24034161106993</v>
      </c>
      <c r="Q9">
        <v>2.6787855044074438</v>
      </c>
      <c r="R9">
        <v>10.765575530617223</v>
      </c>
      <c r="S9">
        <v>6.7035612700901615</v>
      </c>
      <c r="T9">
        <v>0</v>
      </c>
      <c r="U9">
        <v>292.42183947793251</v>
      </c>
      <c r="V9">
        <v>3.3580790297339593</v>
      </c>
      <c r="W9">
        <v>11.791117075345518</v>
      </c>
      <c r="X9">
        <v>37.46767345514187</v>
      </c>
      <c r="Y9">
        <v>0</v>
      </c>
      <c r="Z9">
        <v>1.6646652</v>
      </c>
      <c r="AA9">
        <v>0</v>
      </c>
      <c r="AB9">
        <v>3.3181035999999997</v>
      </c>
      <c r="AC9">
        <v>2.4581713600000001</v>
      </c>
      <c r="AD9">
        <v>2.3151846000000003</v>
      </c>
      <c r="AE9">
        <v>12.057634</v>
      </c>
      <c r="AF9">
        <v>0</v>
      </c>
      <c r="AG9">
        <v>0</v>
      </c>
      <c r="AH9">
        <v>9.6215199999999985</v>
      </c>
      <c r="AI9">
        <v>0</v>
      </c>
      <c r="AJ9">
        <v>0</v>
      </c>
      <c r="AK9">
        <v>12.892000000000001</v>
      </c>
      <c r="AL9">
        <v>14.755000000000004</v>
      </c>
      <c r="AM9">
        <v>1.3406171428571427</v>
      </c>
      <c r="AN9">
        <v>0</v>
      </c>
      <c r="AO9">
        <v>0.27525573600000003</v>
      </c>
      <c r="AP9">
        <v>0.78089759999999986</v>
      </c>
      <c r="AQ9">
        <v>0</v>
      </c>
      <c r="AR9">
        <v>12.899136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27.270318588660821</v>
      </c>
      <c r="BB9">
        <f t="shared" si="0"/>
        <v>791.65817928340232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165.0253900374147</v>
      </c>
      <c r="L10">
        <v>63.617498930964032</v>
      </c>
      <c r="M10">
        <v>0</v>
      </c>
      <c r="N10">
        <v>30.001970572779818</v>
      </c>
      <c r="O10">
        <v>50.376544855708914</v>
      </c>
      <c r="P10">
        <v>62.24034161106993</v>
      </c>
      <c r="Q10">
        <v>2.6787855044074438</v>
      </c>
      <c r="R10">
        <v>10.765575530617223</v>
      </c>
      <c r="S10">
        <v>6.7035612700901615</v>
      </c>
      <c r="T10">
        <v>0</v>
      </c>
      <c r="U10">
        <v>292.42183947793251</v>
      </c>
      <c r="V10">
        <v>3.3580790297339593</v>
      </c>
      <c r="W10">
        <v>11.791117075345518</v>
      </c>
      <c r="X10">
        <v>37.46767345514187</v>
      </c>
      <c r="Y10">
        <v>0</v>
      </c>
      <c r="Z10">
        <v>1.6646652</v>
      </c>
      <c r="AA10">
        <v>0</v>
      </c>
      <c r="AB10">
        <v>3.3181035999999997</v>
      </c>
      <c r="AC10">
        <v>2.4581713600000001</v>
      </c>
      <c r="AD10">
        <v>2.3151846000000003</v>
      </c>
      <c r="AE10">
        <v>12.057634</v>
      </c>
      <c r="AF10">
        <v>0</v>
      </c>
      <c r="AG10">
        <v>0</v>
      </c>
      <c r="AH10">
        <v>9.6215199999999985</v>
      </c>
      <c r="AI10">
        <v>0</v>
      </c>
      <c r="AJ10">
        <v>0</v>
      </c>
      <c r="AK10">
        <v>12.892000000000001</v>
      </c>
      <c r="AL10">
        <v>14.755000000000004</v>
      </c>
      <c r="AM10">
        <v>1.3406171428571427</v>
      </c>
      <c r="AN10">
        <v>0</v>
      </c>
      <c r="AO10">
        <v>0.29691177599999996</v>
      </c>
      <c r="AP10">
        <v>0.78089759999999986</v>
      </c>
      <c r="AQ10">
        <v>0</v>
      </c>
      <c r="AR10">
        <v>12.899136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27.271039694660821</v>
      </c>
      <c r="BB10">
        <f t="shared" si="0"/>
        <v>791.67911421740246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165.0253900374147</v>
      </c>
      <c r="L11">
        <v>63.617498930964032</v>
      </c>
      <c r="M11">
        <v>0</v>
      </c>
      <c r="N11">
        <v>30.001970572779818</v>
      </c>
      <c r="O11">
        <v>50.376544855708914</v>
      </c>
      <c r="P11">
        <v>62.24034161106993</v>
      </c>
      <c r="Q11">
        <v>2.6787855044074438</v>
      </c>
      <c r="R11">
        <v>10.765575530617223</v>
      </c>
      <c r="S11">
        <v>6.7035612700901615</v>
      </c>
      <c r="T11">
        <v>0</v>
      </c>
      <c r="U11">
        <v>292.42183947793251</v>
      </c>
      <c r="V11">
        <v>3.3580790297339593</v>
      </c>
      <c r="W11">
        <v>11.791117075345518</v>
      </c>
      <c r="X11">
        <v>37.46767345514187</v>
      </c>
      <c r="Y11">
        <v>0</v>
      </c>
      <c r="Z11">
        <v>1.6646652</v>
      </c>
      <c r="AA11">
        <v>0</v>
      </c>
      <c r="AB11">
        <v>3.3181035999999997</v>
      </c>
      <c r="AC11">
        <v>2.4581713600000001</v>
      </c>
      <c r="AD11">
        <v>2.3151846000000003</v>
      </c>
      <c r="AE11">
        <v>11.242929</v>
      </c>
      <c r="AF11">
        <v>0</v>
      </c>
      <c r="AG11">
        <v>0</v>
      </c>
      <c r="AH11">
        <v>9.6215199999999985</v>
      </c>
      <c r="AI11">
        <v>0</v>
      </c>
      <c r="AJ11">
        <v>0</v>
      </c>
      <c r="AK11">
        <v>12.892000000000001</v>
      </c>
      <c r="AL11">
        <v>14.755000000000004</v>
      </c>
      <c r="AM11">
        <v>1.3406171428571427</v>
      </c>
      <c r="AN11">
        <v>0</v>
      </c>
      <c r="AO11">
        <v>0.27659990399999995</v>
      </c>
      <c r="AP11">
        <v>1.5943326</v>
      </c>
      <c r="AQ11">
        <v>0</v>
      </c>
      <c r="AR11">
        <v>12.899136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27.270321128660818</v>
      </c>
      <c r="BB11">
        <f t="shared" si="0"/>
        <v>791.65825091140243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165.0253900374147</v>
      </c>
      <c r="L12">
        <v>63.617498930964032</v>
      </c>
      <c r="M12">
        <v>0</v>
      </c>
      <c r="N12">
        <v>30.001970572779818</v>
      </c>
      <c r="O12">
        <v>50.376544855708914</v>
      </c>
      <c r="P12">
        <v>62.24034161106993</v>
      </c>
      <c r="Q12">
        <v>2.6787855044074438</v>
      </c>
      <c r="R12">
        <v>10.765575530617223</v>
      </c>
      <c r="S12">
        <v>6.7035612700901615</v>
      </c>
      <c r="T12">
        <v>0</v>
      </c>
      <c r="U12">
        <v>292.42183947793251</v>
      </c>
      <c r="V12">
        <v>3.3580790297339593</v>
      </c>
      <c r="W12">
        <v>11.791117075345518</v>
      </c>
      <c r="X12">
        <v>37.46767345514187</v>
      </c>
      <c r="Y12">
        <v>0</v>
      </c>
      <c r="Z12">
        <v>1.6646652</v>
      </c>
      <c r="AA12">
        <v>0</v>
      </c>
      <c r="AB12">
        <v>3.3181035999999997</v>
      </c>
      <c r="AC12">
        <v>2.4581713600000001</v>
      </c>
      <c r="AD12">
        <v>2.3151846000000003</v>
      </c>
      <c r="AE12">
        <v>11.242929</v>
      </c>
      <c r="AF12">
        <v>0</v>
      </c>
      <c r="AG12">
        <v>0</v>
      </c>
      <c r="AH12">
        <v>9.6215199999999985</v>
      </c>
      <c r="AI12">
        <v>0</v>
      </c>
      <c r="AJ12">
        <v>0</v>
      </c>
      <c r="AK12">
        <v>12.892000000000001</v>
      </c>
      <c r="AL12">
        <v>14.755000000000004</v>
      </c>
      <c r="AM12">
        <v>2.6812342857142855</v>
      </c>
      <c r="AN12">
        <v>0</v>
      </c>
      <c r="AO12">
        <v>0.27301545599999999</v>
      </c>
      <c r="AP12">
        <v>1.5943326</v>
      </c>
      <c r="AQ12">
        <v>0</v>
      </c>
      <c r="AR12">
        <v>12.899136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27.314844288343366</v>
      </c>
      <c r="BB12">
        <f t="shared" si="0"/>
        <v>792.95076044657708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165.0253900374147</v>
      </c>
      <c r="L13">
        <v>63.617498930964032</v>
      </c>
      <c r="M13">
        <v>0</v>
      </c>
      <c r="N13">
        <v>30.001970572779818</v>
      </c>
      <c r="O13">
        <v>50.376544855708914</v>
      </c>
      <c r="P13">
        <v>62.24034161106993</v>
      </c>
      <c r="Q13">
        <v>2.6787855044074438</v>
      </c>
      <c r="R13">
        <v>10.765575530617223</v>
      </c>
      <c r="S13">
        <v>6.7035612700901615</v>
      </c>
      <c r="T13">
        <v>0</v>
      </c>
      <c r="U13">
        <v>292.42183947793251</v>
      </c>
      <c r="V13">
        <v>3.3503680501174631</v>
      </c>
      <c r="W13">
        <v>11.791117075345518</v>
      </c>
      <c r="X13">
        <v>37.46767345514187</v>
      </c>
      <c r="Y13">
        <v>0</v>
      </c>
      <c r="Z13">
        <v>1.6646652</v>
      </c>
      <c r="AA13">
        <v>0</v>
      </c>
      <c r="AB13">
        <v>3.3181035999999997</v>
      </c>
      <c r="AC13">
        <v>4.9163427200000003</v>
      </c>
      <c r="AD13">
        <v>2.3151846000000003</v>
      </c>
      <c r="AE13">
        <v>11.242929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12.892000000000001</v>
      </c>
      <c r="AL13">
        <v>14.755000000000004</v>
      </c>
      <c r="AM13">
        <v>2.6812342857142855</v>
      </c>
      <c r="AN13">
        <v>0</v>
      </c>
      <c r="AO13">
        <v>0.31363920000000001</v>
      </c>
      <c r="AP13">
        <v>1.5943326</v>
      </c>
      <c r="AQ13">
        <v>0</v>
      </c>
      <c r="AR13">
        <v>12.899136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27.39779740501411</v>
      </c>
      <c r="BB13">
        <f t="shared" si="0"/>
        <v>795.35889145428973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165.0253900374147</v>
      </c>
      <c r="L14">
        <v>63.617498930964032</v>
      </c>
      <c r="M14">
        <v>0</v>
      </c>
      <c r="N14">
        <v>30.001970572779818</v>
      </c>
      <c r="O14">
        <v>50.376544855708914</v>
      </c>
      <c r="P14">
        <v>62.24034161106993</v>
      </c>
      <c r="Q14">
        <v>2.6787855044074438</v>
      </c>
      <c r="R14">
        <v>10.765575530617223</v>
      </c>
      <c r="S14">
        <v>6.7035612700901615</v>
      </c>
      <c r="T14">
        <v>0</v>
      </c>
      <c r="U14">
        <v>292.42183947793251</v>
      </c>
      <c r="V14">
        <v>3.3503680501174631</v>
      </c>
      <c r="W14">
        <v>11.791117075345518</v>
      </c>
      <c r="X14">
        <v>37.46767345514187</v>
      </c>
      <c r="Y14">
        <v>0</v>
      </c>
      <c r="Z14">
        <v>1.6646652</v>
      </c>
      <c r="AA14">
        <v>0</v>
      </c>
      <c r="AB14">
        <v>3.3181035999999997</v>
      </c>
      <c r="AC14">
        <v>4.9163427200000003</v>
      </c>
      <c r="AD14">
        <v>2.3151846000000003</v>
      </c>
      <c r="AE14">
        <v>11.242929</v>
      </c>
      <c r="AF14">
        <v>0</v>
      </c>
      <c r="AG14">
        <v>0</v>
      </c>
      <c r="AH14">
        <v>9.6215199999999985</v>
      </c>
      <c r="AI14">
        <v>0</v>
      </c>
      <c r="AJ14">
        <v>0</v>
      </c>
      <c r="AK14">
        <v>12.892000000000001</v>
      </c>
      <c r="AL14">
        <v>14.755000000000004</v>
      </c>
      <c r="AM14">
        <v>2.6812342857142855</v>
      </c>
      <c r="AN14">
        <v>0</v>
      </c>
      <c r="AO14">
        <v>0.33544459199999999</v>
      </c>
      <c r="AP14">
        <v>1.5943326</v>
      </c>
      <c r="AQ14">
        <v>0</v>
      </c>
      <c r="AR14">
        <v>12.899136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27.398523591014104</v>
      </c>
      <c r="BB14">
        <f t="shared" si="0"/>
        <v>795.37997066028981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165.0253900374147</v>
      </c>
      <c r="L15">
        <v>63.617498930964032</v>
      </c>
      <c r="M15">
        <v>0</v>
      </c>
      <c r="N15">
        <v>30.001970572779818</v>
      </c>
      <c r="O15">
        <v>50.376544855708914</v>
      </c>
      <c r="P15">
        <v>62.24034161106993</v>
      </c>
      <c r="Q15">
        <v>2.6787855044074438</v>
      </c>
      <c r="R15">
        <v>10.765575530617223</v>
      </c>
      <c r="S15">
        <v>6.7035612700901615</v>
      </c>
      <c r="T15">
        <v>0</v>
      </c>
      <c r="U15">
        <v>292.42183947793251</v>
      </c>
      <c r="V15">
        <v>3.3503680501174631</v>
      </c>
      <c r="W15">
        <v>11.791117075345518</v>
      </c>
      <c r="X15">
        <v>37.46767345514187</v>
      </c>
      <c r="Y15">
        <v>0</v>
      </c>
      <c r="Z15">
        <v>1.6646652</v>
      </c>
      <c r="AA15">
        <v>0</v>
      </c>
      <c r="AB15">
        <v>3.3181035999999997</v>
      </c>
      <c r="AC15">
        <v>7.37451408</v>
      </c>
      <c r="AD15">
        <v>2.3151846000000003</v>
      </c>
      <c r="AE15">
        <v>12.556885224</v>
      </c>
      <c r="AF15">
        <v>0</v>
      </c>
      <c r="AG15">
        <v>0</v>
      </c>
      <c r="AH15">
        <v>9.6215199999999985</v>
      </c>
      <c r="AI15">
        <v>0</v>
      </c>
      <c r="AJ15">
        <v>0</v>
      </c>
      <c r="AK15">
        <v>12.892000000000001</v>
      </c>
      <c r="AL15">
        <v>20.361900000000002</v>
      </c>
      <c r="AM15">
        <v>2.6812342857142855</v>
      </c>
      <c r="AN15">
        <v>0</v>
      </c>
      <c r="AO15">
        <v>0.33663940800000003</v>
      </c>
      <c r="AP15">
        <v>0.61821059999999994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27.701724263430627</v>
      </c>
      <c r="BB15">
        <f t="shared" si="0"/>
        <v>804.18191038787324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165.0253900374147</v>
      </c>
      <c r="L16">
        <v>63.617498930964032</v>
      </c>
      <c r="M16">
        <v>0</v>
      </c>
      <c r="N16">
        <v>30.001970572779818</v>
      </c>
      <c r="O16">
        <v>50.376544855708914</v>
      </c>
      <c r="P16">
        <v>62.24034161106993</v>
      </c>
      <c r="Q16">
        <v>2.6787855044074438</v>
      </c>
      <c r="R16">
        <v>10.765575530617223</v>
      </c>
      <c r="S16">
        <v>6.7035612700901615</v>
      </c>
      <c r="T16">
        <v>0</v>
      </c>
      <c r="U16">
        <v>292.42183947793251</v>
      </c>
      <c r="V16">
        <v>3.3503680501174631</v>
      </c>
      <c r="W16">
        <v>11.791117075345518</v>
      </c>
      <c r="X16">
        <v>37.46767345514187</v>
      </c>
      <c r="Y16">
        <v>0</v>
      </c>
      <c r="Z16">
        <v>1.6646652</v>
      </c>
      <c r="AA16">
        <v>0</v>
      </c>
      <c r="AB16">
        <v>3.3181035999999997</v>
      </c>
      <c r="AC16">
        <v>7.37451408</v>
      </c>
      <c r="AD16">
        <v>2.3151846000000003</v>
      </c>
      <c r="AE16">
        <v>12.556885224</v>
      </c>
      <c r="AF16">
        <v>0</v>
      </c>
      <c r="AG16">
        <v>0</v>
      </c>
      <c r="AH16">
        <v>9.6215199999999985</v>
      </c>
      <c r="AI16">
        <v>0</v>
      </c>
      <c r="AJ16">
        <v>0</v>
      </c>
      <c r="AK16">
        <v>12.892000000000001</v>
      </c>
      <c r="AL16">
        <v>20.361900000000002</v>
      </c>
      <c r="AM16">
        <v>2.6812342857142855</v>
      </c>
      <c r="AN16">
        <v>0</v>
      </c>
      <c r="AO16">
        <v>0.328425048</v>
      </c>
      <c r="AP16">
        <v>0.61821059999999994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27.701450705430631</v>
      </c>
      <c r="BB16">
        <f t="shared" si="0"/>
        <v>804.17396958587324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165.0253900374147</v>
      </c>
      <c r="L17">
        <v>63.617498930964032</v>
      </c>
      <c r="M17">
        <v>0</v>
      </c>
      <c r="N17">
        <v>30.001970572779818</v>
      </c>
      <c r="O17">
        <v>50.376544855708914</v>
      </c>
      <c r="P17">
        <v>62.24034161106993</v>
      </c>
      <c r="Q17">
        <v>2.6787855044074438</v>
      </c>
      <c r="R17">
        <v>10.765575530617223</v>
      </c>
      <c r="S17">
        <v>6.7035612700901615</v>
      </c>
      <c r="T17">
        <v>0</v>
      </c>
      <c r="U17">
        <v>292.42183947793251</v>
      </c>
      <c r="V17">
        <v>3.3503680501174631</v>
      </c>
      <c r="W17">
        <v>11.791117075345518</v>
      </c>
      <c r="X17">
        <v>37.46767345514187</v>
      </c>
      <c r="Y17">
        <v>0</v>
      </c>
      <c r="Z17">
        <v>1.6646652</v>
      </c>
      <c r="AA17">
        <v>0</v>
      </c>
      <c r="AB17">
        <v>10.035570479999999</v>
      </c>
      <c r="AC17">
        <v>7.37451408</v>
      </c>
      <c r="AD17">
        <v>2.3151846000000003</v>
      </c>
      <c r="AE17">
        <v>12.556885224</v>
      </c>
      <c r="AF17">
        <v>0</v>
      </c>
      <c r="AG17">
        <v>0</v>
      </c>
      <c r="AH17">
        <v>9.6215199999999985</v>
      </c>
      <c r="AI17">
        <v>0</v>
      </c>
      <c r="AJ17">
        <v>0</v>
      </c>
      <c r="AK17">
        <v>12.892000000000001</v>
      </c>
      <c r="AL17">
        <v>20.361900000000002</v>
      </c>
      <c r="AM17">
        <v>2.6812342857142855</v>
      </c>
      <c r="AN17">
        <v>0</v>
      </c>
      <c r="AO17">
        <v>0.30393132</v>
      </c>
      <c r="AP17">
        <v>0.61821059999999994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27.924326815430632</v>
      </c>
      <c r="BB17">
        <f t="shared" si="0"/>
        <v>810.64406662787326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165.0253900374147</v>
      </c>
      <c r="L18">
        <v>63.617498930964032</v>
      </c>
      <c r="M18">
        <v>0</v>
      </c>
      <c r="N18">
        <v>30.001970572779818</v>
      </c>
      <c r="O18">
        <v>50.376544855708914</v>
      </c>
      <c r="P18">
        <v>62.24034161106993</v>
      </c>
      <c r="Q18">
        <v>2.6787855044074438</v>
      </c>
      <c r="R18">
        <v>10.765575530617223</v>
      </c>
      <c r="S18">
        <v>6.7035612700901615</v>
      </c>
      <c r="T18">
        <v>0</v>
      </c>
      <c r="U18">
        <v>292.42183947793251</v>
      </c>
      <c r="V18">
        <v>3.3503680501174631</v>
      </c>
      <c r="W18">
        <v>11.791117075345518</v>
      </c>
      <c r="X18">
        <v>37.46767345514187</v>
      </c>
      <c r="Y18">
        <v>0</v>
      </c>
      <c r="Z18">
        <v>1.6646652</v>
      </c>
      <c r="AA18">
        <v>0</v>
      </c>
      <c r="AB18">
        <v>10.035570479999999</v>
      </c>
      <c r="AC18">
        <v>7.37451408</v>
      </c>
      <c r="AD18">
        <v>2.3151846000000003</v>
      </c>
      <c r="AE18">
        <v>12.556885224</v>
      </c>
      <c r="AF18">
        <v>0</v>
      </c>
      <c r="AG18">
        <v>0</v>
      </c>
      <c r="AH18">
        <v>9.6215199999999985</v>
      </c>
      <c r="AI18">
        <v>0</v>
      </c>
      <c r="AJ18">
        <v>0</v>
      </c>
      <c r="AK18">
        <v>12.892000000000001</v>
      </c>
      <c r="AL18">
        <v>20.361900000000002</v>
      </c>
      <c r="AM18">
        <v>2.6812342857142855</v>
      </c>
      <c r="AN18">
        <v>0</v>
      </c>
      <c r="AO18">
        <v>0.27674925600000005</v>
      </c>
      <c r="AP18">
        <v>0.61821059999999994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27.923421559430629</v>
      </c>
      <c r="BB18">
        <f t="shared" si="0"/>
        <v>810.61778981987334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165.0253900374147</v>
      </c>
      <c r="L19">
        <v>63.617498930964032</v>
      </c>
      <c r="M19">
        <v>0</v>
      </c>
      <c r="N19">
        <v>30.001970572779818</v>
      </c>
      <c r="O19">
        <v>50.376544855708914</v>
      </c>
      <c r="P19">
        <v>62.24034161106993</v>
      </c>
      <c r="Q19">
        <v>2.6787855044074438</v>
      </c>
      <c r="R19">
        <v>10.765575530617223</v>
      </c>
      <c r="S19">
        <v>6.7035612700901615</v>
      </c>
      <c r="T19">
        <v>0</v>
      </c>
      <c r="U19">
        <v>292.42183947793251</v>
      </c>
      <c r="V19">
        <v>3.3503680501174631</v>
      </c>
      <c r="W19">
        <v>11.791117075345518</v>
      </c>
      <c r="X19">
        <v>37.46767345514187</v>
      </c>
      <c r="Y19">
        <v>0</v>
      </c>
      <c r="Z19">
        <v>1.6646652</v>
      </c>
      <c r="AA19">
        <v>3.551682</v>
      </c>
      <c r="AB19">
        <v>10.035570479999999</v>
      </c>
      <c r="AC19">
        <v>7.37451408</v>
      </c>
      <c r="AD19">
        <v>2.3151846000000003</v>
      </c>
      <c r="AE19">
        <v>12.556885224</v>
      </c>
      <c r="AF19">
        <v>0</v>
      </c>
      <c r="AG19">
        <v>0</v>
      </c>
      <c r="AH19">
        <v>9.6215199999999985</v>
      </c>
      <c r="AI19">
        <v>0</v>
      </c>
      <c r="AJ19">
        <v>0</v>
      </c>
      <c r="AK19">
        <v>12.892000000000001</v>
      </c>
      <c r="AL19">
        <v>20.361900000000002</v>
      </c>
      <c r="AM19">
        <v>2.6812342857142855</v>
      </c>
      <c r="AN19">
        <v>0</v>
      </c>
      <c r="AO19">
        <v>0.27682393199999994</v>
      </c>
      <c r="AP19">
        <v>0.61821059999999994</v>
      </c>
      <c r="AQ19">
        <v>0</v>
      </c>
      <c r="AR19">
        <v>12.899136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28.018350503430625</v>
      </c>
      <c r="BB19">
        <f t="shared" si="0"/>
        <v>813.37357755187327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165.0253900374147</v>
      </c>
      <c r="L20">
        <v>63.617498930964032</v>
      </c>
      <c r="M20">
        <v>0</v>
      </c>
      <c r="N20">
        <v>30.001970572779818</v>
      </c>
      <c r="O20">
        <v>50.376544855708914</v>
      </c>
      <c r="P20">
        <v>62.24034161106993</v>
      </c>
      <c r="Q20">
        <v>2.6787855044074438</v>
      </c>
      <c r="R20">
        <v>10.765575530617223</v>
      </c>
      <c r="S20">
        <v>6.7035612700901615</v>
      </c>
      <c r="T20">
        <v>0</v>
      </c>
      <c r="U20">
        <v>292.42183947793251</v>
      </c>
      <c r="V20">
        <v>3.3503680501174631</v>
      </c>
      <c r="W20">
        <v>11.791117075345518</v>
      </c>
      <c r="X20">
        <v>37.46767345514187</v>
      </c>
      <c r="Y20">
        <v>0</v>
      </c>
      <c r="Z20">
        <v>1.6646652</v>
      </c>
      <c r="AA20">
        <v>7.1370748800000001</v>
      </c>
      <c r="AB20">
        <v>10.035570479999999</v>
      </c>
      <c r="AC20">
        <v>7.37451408</v>
      </c>
      <c r="AD20">
        <v>2.3151846000000003</v>
      </c>
      <c r="AE20">
        <v>12.556885224</v>
      </c>
      <c r="AF20">
        <v>0</v>
      </c>
      <c r="AG20">
        <v>0</v>
      </c>
      <c r="AH20">
        <v>9.6215199999999985</v>
      </c>
      <c r="AI20">
        <v>0</v>
      </c>
      <c r="AJ20">
        <v>0</v>
      </c>
      <c r="AK20">
        <v>12.892000000000001</v>
      </c>
      <c r="AL20">
        <v>20.361900000000002</v>
      </c>
      <c r="AM20">
        <v>2.6812342857142855</v>
      </c>
      <c r="AN20">
        <v>0</v>
      </c>
      <c r="AO20">
        <v>0.26166470399999997</v>
      </c>
      <c r="AP20">
        <v>0.61821059999999994</v>
      </c>
      <c r="AQ20">
        <v>0</v>
      </c>
      <c r="AR20">
        <v>12.899136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28.13723926743063</v>
      </c>
      <c r="BB20">
        <f t="shared" si="0"/>
        <v>816.82492243987326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165.0253900374147</v>
      </c>
      <c r="L21">
        <v>63.617498930964032</v>
      </c>
      <c r="M21">
        <v>0</v>
      </c>
      <c r="N21">
        <v>30.001970572779818</v>
      </c>
      <c r="O21">
        <v>50.376544855708914</v>
      </c>
      <c r="P21">
        <v>62.24034161106993</v>
      </c>
      <c r="Q21">
        <v>2.6787855044074438</v>
      </c>
      <c r="R21">
        <v>10.765575530617223</v>
      </c>
      <c r="S21">
        <v>6.7035612700901615</v>
      </c>
      <c r="T21">
        <v>0</v>
      </c>
      <c r="U21">
        <v>292.42183947793251</v>
      </c>
      <c r="V21">
        <v>3.3503680501174631</v>
      </c>
      <c r="W21">
        <v>11.791117075345518</v>
      </c>
      <c r="X21">
        <v>37.46767345514187</v>
      </c>
      <c r="Y21">
        <v>0</v>
      </c>
      <c r="Z21">
        <v>1.6646652</v>
      </c>
      <c r="AA21">
        <v>7.1370748800000001</v>
      </c>
      <c r="AB21">
        <v>10.035570479999999</v>
      </c>
      <c r="AC21">
        <v>7.37451408</v>
      </c>
      <c r="AD21">
        <v>2.3151846000000003</v>
      </c>
      <c r="AE21">
        <v>12.556885224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12.892000000000001</v>
      </c>
      <c r="AL21">
        <v>20.361900000000002</v>
      </c>
      <c r="AM21">
        <v>4.0218514285714289</v>
      </c>
      <c r="AN21">
        <v>0</v>
      </c>
      <c r="AO21">
        <v>0.25509321600000001</v>
      </c>
      <c r="AP21">
        <v>0.61821059999999994</v>
      </c>
      <c r="AQ21">
        <v>0</v>
      </c>
      <c r="AR21">
        <v>12.899136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28.256956079113166</v>
      </c>
      <c r="BB21">
        <f t="shared" si="0"/>
        <v>820.30030848304784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165.0253900374147</v>
      </c>
      <c r="L22">
        <v>63.617498930964032</v>
      </c>
      <c r="M22">
        <v>0</v>
      </c>
      <c r="N22">
        <v>30.001970572779818</v>
      </c>
      <c r="O22">
        <v>50.376544855708914</v>
      </c>
      <c r="P22">
        <v>62.24034161106993</v>
      </c>
      <c r="Q22">
        <v>2.6787855044074438</v>
      </c>
      <c r="R22">
        <v>10.765575530617223</v>
      </c>
      <c r="S22">
        <v>6.7035612700901615</v>
      </c>
      <c r="T22">
        <v>0</v>
      </c>
      <c r="U22">
        <v>292.42183947793251</v>
      </c>
      <c r="V22">
        <v>3.3503680501174631</v>
      </c>
      <c r="W22">
        <v>11.791117075345518</v>
      </c>
      <c r="X22">
        <v>37.46767345514187</v>
      </c>
      <c r="Y22">
        <v>0</v>
      </c>
      <c r="Z22">
        <v>1.6646652</v>
      </c>
      <c r="AA22">
        <v>7.1370748800000001</v>
      </c>
      <c r="AB22">
        <v>10.035570479999999</v>
      </c>
      <c r="AC22">
        <v>7.37451408</v>
      </c>
      <c r="AD22">
        <v>2.3151846000000003</v>
      </c>
      <c r="AE22">
        <v>12.556885224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12.892000000000001</v>
      </c>
      <c r="AL22">
        <v>20.361900000000002</v>
      </c>
      <c r="AM22">
        <v>4.0218514285714289</v>
      </c>
      <c r="AN22">
        <v>0</v>
      </c>
      <c r="AO22">
        <v>0.21148243199999997</v>
      </c>
      <c r="AP22">
        <v>0.61821059999999994</v>
      </c>
      <c r="AQ22">
        <v>0</v>
      </c>
      <c r="AR22">
        <v>12.899136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28.25550396111317</v>
      </c>
      <c r="BB22">
        <f t="shared" si="0"/>
        <v>820.25814981704787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165.0253900374147</v>
      </c>
      <c r="L23">
        <v>63.617498930964032</v>
      </c>
      <c r="M23">
        <v>0</v>
      </c>
      <c r="N23">
        <v>30.001970572779818</v>
      </c>
      <c r="O23">
        <v>50.376544855708914</v>
      </c>
      <c r="P23">
        <v>62.24034161106993</v>
      </c>
      <c r="Q23">
        <v>2.6787855044074438</v>
      </c>
      <c r="R23">
        <v>10.765575530617223</v>
      </c>
      <c r="S23">
        <v>6.7035612700901615</v>
      </c>
      <c r="T23">
        <v>0</v>
      </c>
      <c r="U23">
        <v>292.42183947793251</v>
      </c>
      <c r="V23">
        <v>3.3503680501174631</v>
      </c>
      <c r="W23">
        <v>11.791117075345518</v>
      </c>
      <c r="X23">
        <v>37.46767345514187</v>
      </c>
      <c r="Y23">
        <v>0</v>
      </c>
      <c r="Z23">
        <v>3.3293303999999995</v>
      </c>
      <c r="AA23">
        <v>7.1370748800000001</v>
      </c>
      <c r="AB23">
        <v>10.035570479999999</v>
      </c>
      <c r="AC23">
        <v>7.37451408</v>
      </c>
      <c r="AD23">
        <v>4.6303692000000005</v>
      </c>
      <c r="AE23">
        <v>12.556885224</v>
      </c>
      <c r="AF23">
        <v>0</v>
      </c>
      <c r="AG23">
        <v>0</v>
      </c>
      <c r="AH23">
        <v>11.882577199999998</v>
      </c>
      <c r="AI23">
        <v>0</v>
      </c>
      <c r="AJ23">
        <v>0</v>
      </c>
      <c r="AK23">
        <v>12.892000000000001</v>
      </c>
      <c r="AL23">
        <v>8.8529999999999998</v>
      </c>
      <c r="AM23">
        <v>4.0218514285714289</v>
      </c>
      <c r="AN23">
        <v>0</v>
      </c>
      <c r="AO23">
        <v>0.177430176</v>
      </c>
      <c r="AP23">
        <v>0.61821059999999994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28.026997286696641</v>
      </c>
      <c r="BB23">
        <f t="shared" si="0"/>
        <v>813.6245940354645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165.0253900374147</v>
      </c>
      <c r="L24">
        <v>63.617498930964032</v>
      </c>
      <c r="M24">
        <v>0</v>
      </c>
      <c r="N24">
        <v>30.001970572779818</v>
      </c>
      <c r="O24">
        <v>50.376544855708914</v>
      </c>
      <c r="P24">
        <v>62.24034161106993</v>
      </c>
      <c r="Q24">
        <v>2.6787855044074438</v>
      </c>
      <c r="R24">
        <v>10.765575530617223</v>
      </c>
      <c r="S24">
        <v>6.7035612700901615</v>
      </c>
      <c r="T24">
        <v>0</v>
      </c>
      <c r="U24">
        <v>292.42183947793251</v>
      </c>
      <c r="V24">
        <v>3.3503680501174631</v>
      </c>
      <c r="W24">
        <v>11.791117075345518</v>
      </c>
      <c r="X24">
        <v>37.46767345514187</v>
      </c>
      <c r="Y24">
        <v>0</v>
      </c>
      <c r="Z24">
        <v>3.3293303999999995</v>
      </c>
      <c r="AA24">
        <v>7.1370748800000001</v>
      </c>
      <c r="AB24">
        <v>10.035570479999999</v>
      </c>
      <c r="AC24">
        <v>7.37451408</v>
      </c>
      <c r="AD24">
        <v>6.9455538000000008</v>
      </c>
      <c r="AE24">
        <v>12.556885224</v>
      </c>
      <c r="AF24">
        <v>0</v>
      </c>
      <c r="AG24">
        <v>0</v>
      </c>
      <c r="AH24">
        <v>11.882577199999998</v>
      </c>
      <c r="AI24">
        <v>0</v>
      </c>
      <c r="AJ24">
        <v>0</v>
      </c>
      <c r="AK24">
        <v>12.892000000000001</v>
      </c>
      <c r="AL24">
        <v>8.8529999999999998</v>
      </c>
      <c r="AM24">
        <v>4.0218514285714289</v>
      </c>
      <c r="AN24">
        <v>0</v>
      </c>
      <c r="AO24">
        <v>0.123514104</v>
      </c>
      <c r="AP24">
        <v>0.61821059999999994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28.102297618696639</v>
      </c>
      <c r="BB24">
        <f t="shared" si="0"/>
        <v>815.81056223146447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165.0253900374147</v>
      </c>
      <c r="L25">
        <v>63.617498930964032</v>
      </c>
      <c r="M25">
        <v>0</v>
      </c>
      <c r="N25">
        <v>30.001970572779818</v>
      </c>
      <c r="O25">
        <v>50.376544855708914</v>
      </c>
      <c r="P25">
        <v>62.24034161106993</v>
      </c>
      <c r="Q25">
        <v>2.6787855044074438</v>
      </c>
      <c r="R25">
        <v>10.765575530617223</v>
      </c>
      <c r="S25">
        <v>6.7035612700901615</v>
      </c>
      <c r="T25">
        <v>0</v>
      </c>
      <c r="U25">
        <v>292.42183947793251</v>
      </c>
      <c r="V25">
        <v>3.3503680501174631</v>
      </c>
      <c r="W25">
        <v>11.791117075345518</v>
      </c>
      <c r="X25">
        <v>37.46767345514187</v>
      </c>
      <c r="Y25">
        <v>0</v>
      </c>
      <c r="Z25">
        <v>3.3293303999999995</v>
      </c>
      <c r="AA25">
        <v>7.1370748800000001</v>
      </c>
      <c r="AB25">
        <v>10.035570479999999</v>
      </c>
      <c r="AC25">
        <v>7.37451408</v>
      </c>
      <c r="AD25">
        <v>6.9455538000000008</v>
      </c>
      <c r="AE25">
        <v>12.556885224</v>
      </c>
      <c r="AF25">
        <v>0</v>
      </c>
      <c r="AG25">
        <v>0</v>
      </c>
      <c r="AH25">
        <v>11.882577199999998</v>
      </c>
      <c r="AI25">
        <v>0</v>
      </c>
      <c r="AJ25">
        <v>0</v>
      </c>
      <c r="AK25">
        <v>12.892000000000001</v>
      </c>
      <c r="AL25">
        <v>8.8529999999999998</v>
      </c>
      <c r="AM25">
        <v>4.0218514285714289</v>
      </c>
      <c r="AN25">
        <v>0</v>
      </c>
      <c r="AO25">
        <v>4.5253655999999996E-2</v>
      </c>
      <c r="AP25">
        <v>0.45552359999999997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28.094274012696644</v>
      </c>
      <c r="BB25">
        <f t="shared" si="0"/>
        <v>815.57763838946448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165.0253900374147</v>
      </c>
      <c r="L26">
        <v>63.617498930964032</v>
      </c>
      <c r="M26">
        <v>0</v>
      </c>
      <c r="N26">
        <v>30.001970572779818</v>
      </c>
      <c r="O26">
        <v>50.376544855708914</v>
      </c>
      <c r="P26">
        <v>62.24034161106993</v>
      </c>
      <c r="Q26">
        <v>2.6787855044074438</v>
      </c>
      <c r="R26">
        <v>10.765575530617223</v>
      </c>
      <c r="S26">
        <v>6.7035612700901615</v>
      </c>
      <c r="T26">
        <v>0</v>
      </c>
      <c r="U26">
        <v>292.42183947793251</v>
      </c>
      <c r="V26">
        <v>3.3503680501174631</v>
      </c>
      <c r="W26">
        <v>11.791117075345518</v>
      </c>
      <c r="X26">
        <v>37.46767345514187</v>
      </c>
      <c r="Y26">
        <v>0</v>
      </c>
      <c r="Z26">
        <v>3.3293303999999995</v>
      </c>
      <c r="AA26">
        <v>7.1370748800000001</v>
      </c>
      <c r="AB26">
        <v>10.035570479999999</v>
      </c>
      <c r="AC26">
        <v>7.37451408</v>
      </c>
      <c r="AD26">
        <v>6.9455538000000008</v>
      </c>
      <c r="AE26">
        <v>12.556885224</v>
      </c>
      <c r="AF26">
        <v>0</v>
      </c>
      <c r="AG26">
        <v>0</v>
      </c>
      <c r="AH26">
        <v>11.882577199999998</v>
      </c>
      <c r="AI26">
        <v>0.64668400000000004</v>
      </c>
      <c r="AJ26">
        <v>0</v>
      </c>
      <c r="AK26">
        <v>12.892000000000001</v>
      </c>
      <c r="AL26">
        <v>8.8529999999999998</v>
      </c>
      <c r="AM26">
        <v>4.0218514285714289</v>
      </c>
      <c r="AN26">
        <v>0</v>
      </c>
      <c r="AO26">
        <v>0</v>
      </c>
      <c r="AP26">
        <v>0.45552359999999997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28.11430165869664</v>
      </c>
      <c r="BB26">
        <f t="shared" si="0"/>
        <v>816.15904108746452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165.0253900374147</v>
      </c>
      <c r="L27">
        <v>63.617498930964032</v>
      </c>
      <c r="M27">
        <v>0</v>
      </c>
      <c r="N27">
        <v>30.001970572779818</v>
      </c>
      <c r="O27">
        <v>50.376544855708914</v>
      </c>
      <c r="P27">
        <v>62.24034161106993</v>
      </c>
      <c r="Q27">
        <v>2.6787855044074438</v>
      </c>
      <c r="R27">
        <v>10.765575530617223</v>
      </c>
      <c r="S27">
        <v>6.7035612700901615</v>
      </c>
      <c r="T27">
        <v>0</v>
      </c>
      <c r="U27">
        <v>292.42183947793251</v>
      </c>
      <c r="V27">
        <v>3.3503680501174631</v>
      </c>
      <c r="W27">
        <v>11.791117075345518</v>
      </c>
      <c r="X27">
        <v>37.46767345514187</v>
      </c>
      <c r="Y27">
        <v>0</v>
      </c>
      <c r="Z27">
        <v>3.3293303999999995</v>
      </c>
      <c r="AA27">
        <v>7.1370748800000001</v>
      </c>
      <c r="AB27">
        <v>10.035570479999999</v>
      </c>
      <c r="AC27">
        <v>7.37451408</v>
      </c>
      <c r="AD27">
        <v>6.9455538000000008</v>
      </c>
      <c r="AE27">
        <v>12.057634</v>
      </c>
      <c r="AF27">
        <v>0</v>
      </c>
      <c r="AG27">
        <v>0</v>
      </c>
      <c r="AH27">
        <v>11.882577199999998</v>
      </c>
      <c r="AI27">
        <v>2.5867360000000001</v>
      </c>
      <c r="AJ27">
        <v>0</v>
      </c>
      <c r="AK27">
        <v>12.892000000000001</v>
      </c>
      <c r="AL27">
        <v>8.8529999999999998</v>
      </c>
      <c r="AM27">
        <v>4.0218514285714289</v>
      </c>
      <c r="AN27">
        <v>0</v>
      </c>
      <c r="AO27">
        <v>0</v>
      </c>
      <c r="AP27">
        <v>0.45552359999999997</v>
      </c>
      <c r="AQ27">
        <v>0</v>
      </c>
      <c r="AR27">
        <v>12.899136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0.86852830188679253</v>
      </c>
      <c r="AY27">
        <v>0</v>
      </c>
      <c r="AZ27">
        <v>0</v>
      </c>
      <c r="BA27">
        <v>28.167857481489094</v>
      </c>
      <c r="BB27">
        <f t="shared" si="0"/>
        <v>817.71377434255874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165.0253900374147</v>
      </c>
      <c r="L28">
        <v>63.617498930964032</v>
      </c>
      <c r="M28">
        <v>0</v>
      </c>
      <c r="N28">
        <v>30.001970572779818</v>
      </c>
      <c r="O28">
        <v>50.376544855708914</v>
      </c>
      <c r="P28">
        <v>62.24034161106993</v>
      </c>
      <c r="Q28">
        <v>2.6787855044074438</v>
      </c>
      <c r="R28">
        <v>10.765575530617223</v>
      </c>
      <c r="S28">
        <v>6.7035612700901615</v>
      </c>
      <c r="T28">
        <v>0</v>
      </c>
      <c r="U28">
        <v>292.42183947793251</v>
      </c>
      <c r="V28">
        <v>3.3503680501174631</v>
      </c>
      <c r="W28">
        <v>11.791117075345518</v>
      </c>
      <c r="X28">
        <v>37.46767345514187</v>
      </c>
      <c r="Y28">
        <v>0</v>
      </c>
      <c r="Z28">
        <v>3.3293303999999995</v>
      </c>
      <c r="AA28">
        <v>7.1370748800000001</v>
      </c>
      <c r="AB28">
        <v>10.035570479999999</v>
      </c>
      <c r="AC28">
        <v>7.37451408</v>
      </c>
      <c r="AD28">
        <v>6.9455538000000008</v>
      </c>
      <c r="AE28">
        <v>12.057634</v>
      </c>
      <c r="AF28">
        <v>0</v>
      </c>
      <c r="AG28">
        <v>0</v>
      </c>
      <c r="AH28">
        <v>17.8238658</v>
      </c>
      <c r="AI28">
        <v>12.610338</v>
      </c>
      <c r="AJ28">
        <v>0</v>
      </c>
      <c r="AK28">
        <v>12.892000000000001</v>
      </c>
      <c r="AL28">
        <v>8.8529999999999998</v>
      </c>
      <c r="AM28">
        <v>2.6812342857142855</v>
      </c>
      <c r="AN28">
        <v>0</v>
      </c>
      <c r="AO28">
        <v>0</v>
      </c>
      <c r="AP28">
        <v>0.45552359999999997</v>
      </c>
      <c r="AQ28">
        <v>0</v>
      </c>
      <c r="AR28">
        <v>12.899136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0.86852830188679253</v>
      </c>
      <c r="AY28">
        <v>0</v>
      </c>
      <c r="AZ28">
        <v>0</v>
      </c>
      <c r="BA28">
        <v>28.654845831806554</v>
      </c>
      <c r="BB28">
        <f t="shared" si="0"/>
        <v>831.85105944938414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165.0253900374147</v>
      </c>
      <c r="L29">
        <v>63.617498930964032</v>
      </c>
      <c r="M29">
        <v>0</v>
      </c>
      <c r="N29">
        <v>30.001970572779818</v>
      </c>
      <c r="O29">
        <v>50.376544855708914</v>
      </c>
      <c r="P29">
        <v>62.24034161106993</v>
      </c>
      <c r="Q29">
        <v>2.6787855044074438</v>
      </c>
      <c r="R29">
        <v>10.765575530617223</v>
      </c>
      <c r="S29">
        <v>6.7035612700901615</v>
      </c>
      <c r="T29">
        <v>0</v>
      </c>
      <c r="U29">
        <v>292.42183947793251</v>
      </c>
      <c r="V29">
        <v>3.3503680501174631</v>
      </c>
      <c r="W29">
        <v>11.791117075345518</v>
      </c>
      <c r="X29">
        <v>37.46767345514187</v>
      </c>
      <c r="Y29">
        <v>0</v>
      </c>
      <c r="Z29">
        <v>3.3293303999999995</v>
      </c>
      <c r="AA29">
        <v>8.9293700000000005</v>
      </c>
      <c r="AB29">
        <v>10.035570479999999</v>
      </c>
      <c r="AC29">
        <v>7.37451408</v>
      </c>
      <c r="AD29">
        <v>6.9455538000000008</v>
      </c>
      <c r="AE29">
        <v>12.057634</v>
      </c>
      <c r="AF29">
        <v>0</v>
      </c>
      <c r="AG29">
        <v>0</v>
      </c>
      <c r="AH29">
        <v>17.8238658</v>
      </c>
      <c r="AI29">
        <v>12.610338</v>
      </c>
      <c r="AJ29">
        <v>0</v>
      </c>
      <c r="AK29">
        <v>12.892000000000001</v>
      </c>
      <c r="AL29">
        <v>8.8529999999999998</v>
      </c>
      <c r="AM29">
        <v>2.6812342857142855</v>
      </c>
      <c r="AN29">
        <v>0</v>
      </c>
      <c r="AO29">
        <v>0</v>
      </c>
      <c r="AP29">
        <v>0.45552359999999997</v>
      </c>
      <c r="AQ29">
        <v>0</v>
      </c>
      <c r="AR29">
        <v>12.899136</v>
      </c>
      <c r="AS29">
        <v>8.3711795999999978</v>
      </c>
      <c r="AT29">
        <v>0</v>
      </c>
      <c r="AU29">
        <v>0</v>
      </c>
      <c r="AV29">
        <v>0</v>
      </c>
      <c r="AW29">
        <v>0</v>
      </c>
      <c r="AX29">
        <v>0.86852830188679253</v>
      </c>
      <c r="AY29">
        <v>0</v>
      </c>
      <c r="AZ29">
        <v>0</v>
      </c>
      <c r="BA29">
        <v>28.723495173806551</v>
      </c>
      <c r="BB29">
        <f t="shared" si="0"/>
        <v>833.84394954538413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165.0253900374147</v>
      </c>
      <c r="L30">
        <v>63.617498930964032</v>
      </c>
      <c r="M30">
        <v>0</v>
      </c>
      <c r="N30">
        <v>30.001970572779818</v>
      </c>
      <c r="O30">
        <v>50.376544855708914</v>
      </c>
      <c r="P30">
        <v>62.24034161106993</v>
      </c>
      <c r="Q30">
        <v>2.6787855044074438</v>
      </c>
      <c r="R30">
        <v>10.765575530617223</v>
      </c>
      <c r="S30">
        <v>6.7035612700901615</v>
      </c>
      <c r="T30">
        <v>0</v>
      </c>
      <c r="U30">
        <v>292.42183947793251</v>
      </c>
      <c r="V30">
        <v>3.3503680501174631</v>
      </c>
      <c r="W30">
        <v>11.791117075345518</v>
      </c>
      <c r="X30">
        <v>37.46767345514187</v>
      </c>
      <c r="Y30">
        <v>0</v>
      </c>
      <c r="Z30">
        <v>3.3293303999999995</v>
      </c>
      <c r="AA30">
        <v>10.70561232</v>
      </c>
      <c r="AB30">
        <v>10.035570479999999</v>
      </c>
      <c r="AC30">
        <v>7.37451408</v>
      </c>
      <c r="AD30">
        <v>4.6303692000000005</v>
      </c>
      <c r="AE30">
        <v>12.057634</v>
      </c>
      <c r="AF30">
        <v>0</v>
      </c>
      <c r="AG30">
        <v>0</v>
      </c>
      <c r="AH30">
        <v>17.8238658</v>
      </c>
      <c r="AI30">
        <v>12.610338</v>
      </c>
      <c r="AJ30">
        <v>0</v>
      </c>
      <c r="AK30">
        <v>12.892000000000001</v>
      </c>
      <c r="AL30">
        <v>8.8529999999999998</v>
      </c>
      <c r="AM30">
        <v>1.3406171428571427</v>
      </c>
      <c r="AN30">
        <v>0</v>
      </c>
      <c r="AO30">
        <v>0</v>
      </c>
      <c r="AP30">
        <v>0.45552359999999997</v>
      </c>
      <c r="AQ30">
        <v>0</v>
      </c>
      <c r="AR30">
        <v>12.899136</v>
      </c>
      <c r="AS30">
        <v>8.3711795999999978</v>
      </c>
      <c r="AT30">
        <v>0</v>
      </c>
      <c r="AU30">
        <v>0</v>
      </c>
      <c r="AV30">
        <v>0</v>
      </c>
      <c r="AW30">
        <v>0</v>
      </c>
      <c r="AX30">
        <v>0.86852830188679253</v>
      </c>
      <c r="AY30">
        <v>0</v>
      </c>
      <c r="AZ30">
        <v>0</v>
      </c>
      <c r="BA30">
        <v>28.660905502124013</v>
      </c>
      <c r="BB30">
        <f t="shared" si="0"/>
        <v>832.02697979420964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165.0253900374147</v>
      </c>
      <c r="L31">
        <v>63.617498930964032</v>
      </c>
      <c r="M31">
        <v>0</v>
      </c>
      <c r="N31">
        <v>30.001970572779818</v>
      </c>
      <c r="O31">
        <v>50.376544855708914</v>
      </c>
      <c r="P31">
        <v>62.24034161106993</v>
      </c>
      <c r="Q31">
        <v>2.6787855044074438</v>
      </c>
      <c r="R31">
        <v>10.765575530617223</v>
      </c>
      <c r="S31">
        <v>6.7035612700901615</v>
      </c>
      <c r="T31">
        <v>0</v>
      </c>
      <c r="U31">
        <v>292.42183947793251</v>
      </c>
      <c r="V31">
        <v>3.3503680501174631</v>
      </c>
      <c r="W31">
        <v>11.791117075345518</v>
      </c>
      <c r="X31">
        <v>37.46767345514187</v>
      </c>
      <c r="Y31">
        <v>0</v>
      </c>
      <c r="Z31">
        <v>3.3293303999999995</v>
      </c>
      <c r="AA31">
        <v>10.70561232</v>
      </c>
      <c r="AB31">
        <v>10.035570479999999</v>
      </c>
      <c r="AC31">
        <v>7.37451408</v>
      </c>
      <c r="AD31">
        <v>4.6303692000000005</v>
      </c>
      <c r="AE31">
        <v>12.057634</v>
      </c>
      <c r="AF31">
        <v>0</v>
      </c>
      <c r="AG31">
        <v>0</v>
      </c>
      <c r="AH31">
        <v>17.8238658</v>
      </c>
      <c r="AI31">
        <v>12.610338</v>
      </c>
      <c r="AJ31">
        <v>0</v>
      </c>
      <c r="AK31">
        <v>12.892000000000001</v>
      </c>
      <c r="AL31">
        <v>8.8529999999999998</v>
      </c>
      <c r="AM31">
        <v>1.3406171428571427</v>
      </c>
      <c r="AN31">
        <v>0</v>
      </c>
      <c r="AO31">
        <v>0</v>
      </c>
      <c r="AP31">
        <v>0.45552359999999997</v>
      </c>
      <c r="AQ31">
        <v>0</v>
      </c>
      <c r="AR31">
        <v>12.899136</v>
      </c>
      <c r="AS31">
        <v>8.3711795999999978</v>
      </c>
      <c r="AT31">
        <v>0</v>
      </c>
      <c r="AU31">
        <v>0</v>
      </c>
      <c r="AV31">
        <v>0</v>
      </c>
      <c r="AW31">
        <v>0</v>
      </c>
      <c r="AX31">
        <v>0.86852830188679253</v>
      </c>
      <c r="AY31">
        <v>0</v>
      </c>
      <c r="AZ31">
        <v>0</v>
      </c>
      <c r="BA31">
        <v>28.660905502124013</v>
      </c>
      <c r="BB31">
        <f t="shared" si="0"/>
        <v>832.02697979420964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165.0253900374147</v>
      </c>
      <c r="L32">
        <v>63.617498930964032</v>
      </c>
      <c r="M32">
        <v>0</v>
      </c>
      <c r="N32">
        <v>30.001970572779818</v>
      </c>
      <c r="O32">
        <v>50.376544855708914</v>
      </c>
      <c r="P32">
        <v>62.24034161106993</v>
      </c>
      <c r="Q32">
        <v>2.6787855044074438</v>
      </c>
      <c r="R32">
        <v>10.765575530617223</v>
      </c>
      <c r="S32">
        <v>6.7035612700901615</v>
      </c>
      <c r="T32">
        <v>0</v>
      </c>
      <c r="U32">
        <v>292.42183947793251</v>
      </c>
      <c r="V32">
        <v>3.3503680501174631</v>
      </c>
      <c r="W32">
        <v>11.791117075345518</v>
      </c>
      <c r="X32">
        <v>37.46767345514187</v>
      </c>
      <c r="Y32">
        <v>0</v>
      </c>
      <c r="Z32">
        <v>3.3293303999999995</v>
      </c>
      <c r="AA32">
        <v>10.70561232</v>
      </c>
      <c r="AB32">
        <v>10.035570479999999</v>
      </c>
      <c r="AC32">
        <v>7.37451408</v>
      </c>
      <c r="AD32">
        <v>4.6303692000000005</v>
      </c>
      <c r="AE32">
        <v>12.057634</v>
      </c>
      <c r="AF32">
        <v>0</v>
      </c>
      <c r="AG32">
        <v>0</v>
      </c>
      <c r="AH32">
        <v>17.8238658</v>
      </c>
      <c r="AI32">
        <v>12.610338</v>
      </c>
      <c r="AJ32">
        <v>0</v>
      </c>
      <c r="AK32">
        <v>12.892000000000001</v>
      </c>
      <c r="AL32">
        <v>8.8529999999999998</v>
      </c>
      <c r="AM32">
        <v>0</v>
      </c>
      <c r="AN32">
        <v>0</v>
      </c>
      <c r="AO32">
        <v>0</v>
      </c>
      <c r="AP32">
        <v>0.45552359999999997</v>
      </c>
      <c r="AQ32">
        <v>0</v>
      </c>
      <c r="AR32">
        <v>12.899136</v>
      </c>
      <c r="AS32">
        <v>8.3711795999999978</v>
      </c>
      <c r="AT32">
        <v>0</v>
      </c>
      <c r="AU32">
        <v>0</v>
      </c>
      <c r="AV32">
        <v>0</v>
      </c>
      <c r="AW32">
        <v>0</v>
      </c>
      <c r="AX32">
        <v>0.86852830188679253</v>
      </c>
      <c r="AY32">
        <v>0</v>
      </c>
      <c r="AZ32">
        <v>0</v>
      </c>
      <c r="BA32">
        <v>28.616262962441475</v>
      </c>
      <c r="BB32">
        <f t="shared" si="0"/>
        <v>830.73100519103502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165.0253900374147</v>
      </c>
      <c r="L33">
        <v>63.617498930964032</v>
      </c>
      <c r="M33">
        <v>0</v>
      </c>
      <c r="N33">
        <v>30.001970572779818</v>
      </c>
      <c r="O33">
        <v>50.376544855708914</v>
      </c>
      <c r="P33">
        <v>62.24034161106993</v>
      </c>
      <c r="Q33">
        <v>2.6787855044074438</v>
      </c>
      <c r="R33">
        <v>10.765575530617223</v>
      </c>
      <c r="S33">
        <v>6.7035612700901615</v>
      </c>
      <c r="T33">
        <v>0</v>
      </c>
      <c r="U33">
        <v>292.42183947793251</v>
      </c>
      <c r="V33">
        <v>3.3503680501174631</v>
      </c>
      <c r="W33">
        <v>11.791117075345518</v>
      </c>
      <c r="X33">
        <v>37.46767345514187</v>
      </c>
      <c r="Y33">
        <v>0</v>
      </c>
      <c r="Z33">
        <v>3.3293303999999995</v>
      </c>
      <c r="AA33">
        <v>10.70561232</v>
      </c>
      <c r="AB33">
        <v>10.035570479999999</v>
      </c>
      <c r="AC33">
        <v>7.37451408</v>
      </c>
      <c r="AD33">
        <v>4.6303692000000005</v>
      </c>
      <c r="AE33">
        <v>12.057634</v>
      </c>
      <c r="AF33">
        <v>0</v>
      </c>
      <c r="AG33">
        <v>0</v>
      </c>
      <c r="AH33">
        <v>17.8238658</v>
      </c>
      <c r="AI33">
        <v>12.610338</v>
      </c>
      <c r="AJ33">
        <v>0</v>
      </c>
      <c r="AK33">
        <v>12.892000000000001</v>
      </c>
      <c r="AL33">
        <v>8.8529999999999998</v>
      </c>
      <c r="AM33">
        <v>0</v>
      </c>
      <c r="AN33">
        <v>0</v>
      </c>
      <c r="AO33">
        <v>0</v>
      </c>
      <c r="AP33">
        <v>0.45552359999999997</v>
      </c>
      <c r="AQ33">
        <v>0</v>
      </c>
      <c r="AR33">
        <v>12.899136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0.86852830188679253</v>
      </c>
      <c r="AY33">
        <v>0</v>
      </c>
      <c r="AZ33">
        <v>0</v>
      </c>
      <c r="BA33">
        <v>28.607297270441478</v>
      </c>
      <c r="BB33">
        <f t="shared" si="0"/>
        <v>830.47072656503508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165.0253900374147</v>
      </c>
      <c r="L34">
        <v>63.617498930964032</v>
      </c>
      <c r="M34">
        <v>0</v>
      </c>
      <c r="N34">
        <v>30.001970572779818</v>
      </c>
      <c r="O34">
        <v>50.376544855708914</v>
      </c>
      <c r="P34">
        <v>62.24034161106993</v>
      </c>
      <c r="Q34">
        <v>2.6787855044074438</v>
      </c>
      <c r="R34">
        <v>10.765575530617223</v>
      </c>
      <c r="S34">
        <v>6.7035612700901615</v>
      </c>
      <c r="T34">
        <v>0</v>
      </c>
      <c r="U34">
        <v>292.42183947793251</v>
      </c>
      <c r="V34">
        <v>3.3503680501174631</v>
      </c>
      <c r="W34">
        <v>11.791117075345518</v>
      </c>
      <c r="X34">
        <v>37.46767345514187</v>
      </c>
      <c r="Y34">
        <v>0</v>
      </c>
      <c r="Z34">
        <v>3.3293303999999995</v>
      </c>
      <c r="AA34">
        <v>7.1370748800000001</v>
      </c>
      <c r="AB34">
        <v>10.035570479999999</v>
      </c>
      <c r="AC34">
        <v>7.37451408</v>
      </c>
      <c r="AD34">
        <v>4.6303692000000005</v>
      </c>
      <c r="AE34">
        <v>12.057634</v>
      </c>
      <c r="AF34">
        <v>0</v>
      </c>
      <c r="AG34">
        <v>0</v>
      </c>
      <c r="AH34">
        <v>14.43228</v>
      </c>
      <c r="AI34">
        <v>3.2334200000000006</v>
      </c>
      <c r="AJ34">
        <v>0</v>
      </c>
      <c r="AK34">
        <v>12.892000000000001</v>
      </c>
      <c r="AL34">
        <v>8.8529999999999998</v>
      </c>
      <c r="AM34">
        <v>0</v>
      </c>
      <c r="AN34">
        <v>0</v>
      </c>
      <c r="AO34">
        <v>0</v>
      </c>
      <c r="AP34">
        <v>0.45552359999999997</v>
      </c>
      <c r="AQ34">
        <v>0</v>
      </c>
      <c r="AR34">
        <v>12.899136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0.86852830188679253</v>
      </c>
      <c r="AY34">
        <v>0</v>
      </c>
      <c r="AZ34">
        <v>0</v>
      </c>
      <c r="BA34">
        <v>28.063273720441479</v>
      </c>
      <c r="BB34">
        <f t="shared" si="0"/>
        <v>814.67770887503514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165.0253900374147</v>
      </c>
      <c r="L35">
        <v>63.617498930964032</v>
      </c>
      <c r="M35">
        <v>0</v>
      </c>
      <c r="N35">
        <v>30.001970572779818</v>
      </c>
      <c r="O35">
        <v>50.376544855708914</v>
      </c>
      <c r="P35">
        <v>62.24034161106993</v>
      </c>
      <c r="Q35">
        <v>2.6787855044074438</v>
      </c>
      <c r="R35">
        <v>10.765575530617223</v>
      </c>
      <c r="S35">
        <v>6.7035612700901615</v>
      </c>
      <c r="T35">
        <v>0</v>
      </c>
      <c r="U35">
        <v>292.42183947793251</v>
      </c>
      <c r="V35">
        <v>3.3503680501174631</v>
      </c>
      <c r="W35">
        <v>11.791117075345518</v>
      </c>
      <c r="X35">
        <v>37.46767345514187</v>
      </c>
      <c r="Y35">
        <v>0</v>
      </c>
      <c r="Z35">
        <v>3.3293303999999995</v>
      </c>
      <c r="AA35">
        <v>3.5685374399999992</v>
      </c>
      <c r="AB35">
        <v>10.035570479999999</v>
      </c>
      <c r="AC35">
        <v>4.9163427200000003</v>
      </c>
      <c r="AD35">
        <v>4.6303692000000005</v>
      </c>
      <c r="AE35">
        <v>12.546457</v>
      </c>
      <c r="AF35">
        <v>0</v>
      </c>
      <c r="AG35">
        <v>0</v>
      </c>
      <c r="AH35">
        <v>14.43228</v>
      </c>
      <c r="AI35">
        <v>0.64668400000000004</v>
      </c>
      <c r="AJ35">
        <v>0</v>
      </c>
      <c r="AK35">
        <v>12.892000000000001</v>
      </c>
      <c r="AL35">
        <v>11.804000000000004</v>
      </c>
      <c r="AM35">
        <v>0</v>
      </c>
      <c r="AN35">
        <v>0</v>
      </c>
      <c r="AO35">
        <v>0</v>
      </c>
      <c r="AP35">
        <v>0.45552359999999997</v>
      </c>
      <c r="AQ35">
        <v>0</v>
      </c>
      <c r="AR35">
        <v>12.899136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0.86852830188679253</v>
      </c>
      <c r="AY35">
        <v>0</v>
      </c>
      <c r="AZ35">
        <v>0</v>
      </c>
      <c r="BA35">
        <v>27.890992396441483</v>
      </c>
      <c r="BB35">
        <f t="shared" si="0"/>
        <v>809.67636839903514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165.0253900374147</v>
      </c>
      <c r="L36">
        <v>63.617498930964032</v>
      </c>
      <c r="M36">
        <v>0</v>
      </c>
      <c r="N36">
        <v>30.001970572779818</v>
      </c>
      <c r="O36">
        <v>50.376544855708914</v>
      </c>
      <c r="P36">
        <v>62.24034161106993</v>
      </c>
      <c r="Q36">
        <v>2.6787855044074438</v>
      </c>
      <c r="R36">
        <v>10.765575530617223</v>
      </c>
      <c r="S36">
        <v>6.7035612700901615</v>
      </c>
      <c r="T36">
        <v>0</v>
      </c>
      <c r="U36">
        <v>292.42183947793251</v>
      </c>
      <c r="V36">
        <v>3.3503680501174631</v>
      </c>
      <c r="W36">
        <v>11.791117075345518</v>
      </c>
      <c r="X36">
        <v>37.46767345514187</v>
      </c>
      <c r="Y36">
        <v>0</v>
      </c>
      <c r="Z36">
        <v>3.3293303999999995</v>
      </c>
      <c r="AA36">
        <v>3.5685374399999992</v>
      </c>
      <c r="AB36">
        <v>10.035570479999999</v>
      </c>
      <c r="AC36">
        <v>4.9163427200000003</v>
      </c>
      <c r="AD36">
        <v>4.6303692000000005</v>
      </c>
      <c r="AE36">
        <v>12.546457</v>
      </c>
      <c r="AF36">
        <v>0</v>
      </c>
      <c r="AG36">
        <v>0</v>
      </c>
      <c r="AH36">
        <v>14.43228</v>
      </c>
      <c r="AI36">
        <v>0</v>
      </c>
      <c r="AJ36">
        <v>0</v>
      </c>
      <c r="AK36">
        <v>12.892000000000001</v>
      </c>
      <c r="AL36">
        <v>20.361900000000002</v>
      </c>
      <c r="AM36">
        <v>0</v>
      </c>
      <c r="AN36">
        <v>0</v>
      </c>
      <c r="AO36">
        <v>2.3896319999999996E-3</v>
      </c>
      <c r="AP36">
        <v>0.45552359999999997</v>
      </c>
      <c r="AQ36">
        <v>0</v>
      </c>
      <c r="AR36">
        <v>12.899136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0.86852830188679253</v>
      </c>
      <c r="AY36">
        <v>0</v>
      </c>
      <c r="AZ36">
        <v>0</v>
      </c>
      <c r="BA36">
        <v>28.154515238857996</v>
      </c>
      <c r="BB36">
        <f t="shared" si="0"/>
        <v>817.32645118861853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165.0253900374147</v>
      </c>
      <c r="L37">
        <v>63.617498930964032</v>
      </c>
      <c r="M37">
        <v>0</v>
      </c>
      <c r="N37">
        <v>30.001970572779818</v>
      </c>
      <c r="O37">
        <v>50.376544855708914</v>
      </c>
      <c r="P37">
        <v>62.24034161106993</v>
      </c>
      <c r="Q37">
        <v>2.6787855044074438</v>
      </c>
      <c r="R37">
        <v>10.765575530617223</v>
      </c>
      <c r="S37">
        <v>6.7035612700901615</v>
      </c>
      <c r="T37">
        <v>0</v>
      </c>
      <c r="U37">
        <v>292.42183947793251</v>
      </c>
      <c r="V37">
        <v>3.3503680501174631</v>
      </c>
      <c r="W37">
        <v>11.791117075345518</v>
      </c>
      <c r="X37">
        <v>37.46767345514187</v>
      </c>
      <c r="Y37">
        <v>0</v>
      </c>
      <c r="Z37">
        <v>3.3293303999999995</v>
      </c>
      <c r="AA37">
        <v>3.5685374399999992</v>
      </c>
      <c r="AB37">
        <v>10.035570479999999</v>
      </c>
      <c r="AC37">
        <v>4.9163427200000003</v>
      </c>
      <c r="AD37">
        <v>2.3151846000000003</v>
      </c>
      <c r="AE37">
        <v>12.546457</v>
      </c>
      <c r="AF37">
        <v>0</v>
      </c>
      <c r="AG37">
        <v>0</v>
      </c>
      <c r="AH37">
        <v>14.43228</v>
      </c>
      <c r="AI37">
        <v>0</v>
      </c>
      <c r="AJ37">
        <v>0</v>
      </c>
      <c r="AK37">
        <v>12.892000000000001</v>
      </c>
      <c r="AL37">
        <v>20.361900000000002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12.899136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2.5849056603773581</v>
      </c>
      <c r="AY37">
        <v>0</v>
      </c>
      <c r="AZ37">
        <v>0</v>
      </c>
      <c r="BA37">
        <v>28.134495290090701</v>
      </c>
      <c r="BB37">
        <f t="shared" si="0"/>
        <v>816.74527426387624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165.0253900374147</v>
      </c>
      <c r="L38">
        <v>63.617498930964032</v>
      </c>
      <c r="M38">
        <v>0</v>
      </c>
      <c r="N38">
        <v>30.001970572779818</v>
      </c>
      <c r="O38">
        <v>50.376544855708914</v>
      </c>
      <c r="P38">
        <v>62.24034161106993</v>
      </c>
      <c r="Q38">
        <v>2.6787855044074438</v>
      </c>
      <c r="R38">
        <v>10.765575530617223</v>
      </c>
      <c r="S38">
        <v>6.7035612700901615</v>
      </c>
      <c r="T38">
        <v>0</v>
      </c>
      <c r="U38">
        <v>292.42183947793251</v>
      </c>
      <c r="V38">
        <v>3.3503680501174631</v>
      </c>
      <c r="W38">
        <v>11.791117075345518</v>
      </c>
      <c r="X38">
        <v>37.46767345514187</v>
      </c>
      <c r="Y38">
        <v>0</v>
      </c>
      <c r="Z38">
        <v>3.3293303999999995</v>
      </c>
      <c r="AA38">
        <v>3.5685374399999992</v>
      </c>
      <c r="AB38">
        <v>10.035570479999999</v>
      </c>
      <c r="AC38">
        <v>4.9163427200000003</v>
      </c>
      <c r="AD38">
        <v>2.3151846000000003</v>
      </c>
      <c r="AE38">
        <v>12.546457</v>
      </c>
      <c r="AF38">
        <v>0</v>
      </c>
      <c r="AG38">
        <v>0</v>
      </c>
      <c r="AH38">
        <v>14.43228</v>
      </c>
      <c r="AI38">
        <v>0</v>
      </c>
      <c r="AJ38">
        <v>0</v>
      </c>
      <c r="AK38">
        <v>12.892000000000001</v>
      </c>
      <c r="AL38">
        <v>20.361900000000002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12.899136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2.5849056603773581</v>
      </c>
      <c r="AY38">
        <v>0</v>
      </c>
      <c r="AZ38">
        <v>0</v>
      </c>
      <c r="BA38">
        <v>28.134495290090701</v>
      </c>
      <c r="BB38">
        <f t="shared" si="0"/>
        <v>816.74527426387624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164.90176454112594</v>
      </c>
      <c r="L39">
        <v>63.617498930964032</v>
      </c>
      <c r="M39">
        <v>0</v>
      </c>
      <c r="N39">
        <v>30.001970572779818</v>
      </c>
      <c r="O39">
        <v>50.376544855708914</v>
      </c>
      <c r="P39">
        <v>62.24034161106993</v>
      </c>
      <c r="Q39">
        <v>2.6787855044074438</v>
      </c>
      <c r="R39">
        <v>10.765575530617223</v>
      </c>
      <c r="S39">
        <v>6.7035612700901615</v>
      </c>
      <c r="T39">
        <v>0</v>
      </c>
      <c r="U39">
        <v>292.42183947793251</v>
      </c>
      <c r="V39">
        <v>3.3503680501174631</v>
      </c>
      <c r="W39">
        <v>11.791117075345518</v>
      </c>
      <c r="X39">
        <v>37.46767345514187</v>
      </c>
      <c r="Y39">
        <v>0</v>
      </c>
      <c r="Z39">
        <v>3.3293303999999995</v>
      </c>
      <c r="AA39">
        <v>3.5685374399999992</v>
      </c>
      <c r="AB39">
        <v>10.035570479999999</v>
      </c>
      <c r="AC39">
        <v>4.9163427200000003</v>
      </c>
      <c r="AD39">
        <v>2.3151846000000003</v>
      </c>
      <c r="AE39">
        <v>12.546457</v>
      </c>
      <c r="AF39">
        <v>0</v>
      </c>
      <c r="AG39">
        <v>0</v>
      </c>
      <c r="AH39">
        <v>14.43228</v>
      </c>
      <c r="AI39">
        <v>0</v>
      </c>
      <c r="AJ39">
        <v>0</v>
      </c>
      <c r="AK39">
        <v>12.892000000000001</v>
      </c>
      <c r="AL39">
        <v>20.361900000000002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2.5849056603773581</v>
      </c>
      <c r="AY39">
        <v>0</v>
      </c>
      <c r="AZ39">
        <v>0</v>
      </c>
      <c r="BA39">
        <v>28.153723097285297</v>
      </c>
      <c r="BB39">
        <f t="shared" si="0"/>
        <v>817.30346096039295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164.89112624617508</v>
      </c>
      <c r="L40">
        <v>63.617498930964032</v>
      </c>
      <c r="M40">
        <v>0</v>
      </c>
      <c r="N40">
        <v>30.001970572779818</v>
      </c>
      <c r="O40">
        <v>50.376544855708914</v>
      </c>
      <c r="P40">
        <v>62.24034161106993</v>
      </c>
      <c r="Q40">
        <v>2.6787855044074438</v>
      </c>
      <c r="R40">
        <v>10.765575530617223</v>
      </c>
      <c r="S40">
        <v>6.7035612700901615</v>
      </c>
      <c r="T40">
        <v>0</v>
      </c>
      <c r="U40">
        <v>292.42183947793251</v>
      </c>
      <c r="V40">
        <v>3.3503680501174631</v>
      </c>
      <c r="W40">
        <v>11.791117075345518</v>
      </c>
      <c r="X40">
        <v>37.46767345514187</v>
      </c>
      <c r="Y40">
        <v>0</v>
      </c>
      <c r="Z40">
        <v>3.3293303999999995</v>
      </c>
      <c r="AA40">
        <v>0</v>
      </c>
      <c r="AB40">
        <v>10.035570479999999</v>
      </c>
      <c r="AC40">
        <v>4.9163427200000003</v>
      </c>
      <c r="AD40">
        <v>2.3151846000000003</v>
      </c>
      <c r="AE40">
        <v>12.546457</v>
      </c>
      <c r="AF40">
        <v>0</v>
      </c>
      <c r="AG40">
        <v>0</v>
      </c>
      <c r="AH40">
        <v>14.43228</v>
      </c>
      <c r="AI40">
        <v>0</v>
      </c>
      <c r="AJ40">
        <v>0</v>
      </c>
      <c r="AK40">
        <v>12.892000000000001</v>
      </c>
      <c r="AL40">
        <v>11.804000000000004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2.5849056603773581</v>
      </c>
      <c r="AY40">
        <v>0</v>
      </c>
      <c r="AZ40">
        <v>0</v>
      </c>
      <c r="BA40">
        <v>27.74955849764687</v>
      </c>
      <c r="BB40">
        <f t="shared" si="0"/>
        <v>805.57054982508055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165.02628840287406</v>
      </c>
      <c r="L41">
        <v>63.617498930964032</v>
      </c>
      <c r="M41">
        <v>0</v>
      </c>
      <c r="N41">
        <v>30.001970572779818</v>
      </c>
      <c r="O41">
        <v>50.376544855708914</v>
      </c>
      <c r="P41">
        <v>62.24034161106993</v>
      </c>
      <c r="Q41">
        <v>2.6787855044074438</v>
      </c>
      <c r="R41">
        <v>10.765575530617223</v>
      </c>
      <c r="S41">
        <v>6.7035612700901615</v>
      </c>
      <c r="T41">
        <v>0</v>
      </c>
      <c r="U41">
        <v>292.42183947793251</v>
      </c>
      <c r="V41">
        <v>3.3503680501174631</v>
      </c>
      <c r="W41">
        <v>11.791117075345518</v>
      </c>
      <c r="X41">
        <v>37.46767345514187</v>
      </c>
      <c r="Y41">
        <v>0</v>
      </c>
      <c r="Z41">
        <v>3.3293303999999995</v>
      </c>
      <c r="AA41">
        <v>0</v>
      </c>
      <c r="AB41">
        <v>6.6700653999999995</v>
      </c>
      <c r="AC41">
        <v>4.9163427200000003</v>
      </c>
      <c r="AD41">
        <v>2.3151846000000003</v>
      </c>
      <c r="AE41">
        <v>12.546457</v>
      </c>
      <c r="AF41">
        <v>0</v>
      </c>
      <c r="AG41">
        <v>0</v>
      </c>
      <c r="AH41">
        <v>14.43228</v>
      </c>
      <c r="AI41">
        <v>0</v>
      </c>
      <c r="AJ41">
        <v>0</v>
      </c>
      <c r="AK41">
        <v>12.892000000000001</v>
      </c>
      <c r="AL41">
        <v>14.755000000000004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2.5044</v>
      </c>
      <c r="AY41">
        <v>0</v>
      </c>
      <c r="AZ41">
        <v>0</v>
      </c>
      <c r="BA41">
        <v>27.737576269549468</v>
      </c>
      <c r="BB41">
        <f t="shared" si="0"/>
        <v>805.22268346949966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165.02628840287406</v>
      </c>
      <c r="L42">
        <v>63.617498930964032</v>
      </c>
      <c r="M42">
        <v>0</v>
      </c>
      <c r="N42">
        <v>30.001970572779818</v>
      </c>
      <c r="O42">
        <v>50.376544855708914</v>
      </c>
      <c r="P42">
        <v>62.24034161106993</v>
      </c>
      <c r="Q42">
        <v>2.6787855044074438</v>
      </c>
      <c r="R42">
        <v>10.765575530617223</v>
      </c>
      <c r="S42">
        <v>6.7035612700901615</v>
      </c>
      <c r="T42">
        <v>0</v>
      </c>
      <c r="U42">
        <v>292.42183947793251</v>
      </c>
      <c r="V42">
        <v>3.3503680501174631</v>
      </c>
      <c r="W42">
        <v>11.791117075345518</v>
      </c>
      <c r="X42">
        <v>37.46767345514187</v>
      </c>
      <c r="Y42">
        <v>0</v>
      </c>
      <c r="Z42">
        <v>3.3293303999999995</v>
      </c>
      <c r="AA42">
        <v>0</v>
      </c>
      <c r="AB42">
        <v>6.6700653999999995</v>
      </c>
      <c r="AC42">
        <v>4.9163427200000003</v>
      </c>
      <c r="AD42">
        <v>2.3151846000000003</v>
      </c>
      <c r="AE42">
        <v>12.546457</v>
      </c>
      <c r="AF42">
        <v>0</v>
      </c>
      <c r="AG42">
        <v>0</v>
      </c>
      <c r="AH42">
        <v>14.43228</v>
      </c>
      <c r="AI42">
        <v>0</v>
      </c>
      <c r="AJ42">
        <v>0</v>
      </c>
      <c r="AK42">
        <v>12.892000000000001</v>
      </c>
      <c r="AL42">
        <v>14.755000000000004</v>
      </c>
      <c r="AM42">
        <v>0</v>
      </c>
      <c r="AN42">
        <v>0</v>
      </c>
      <c r="AO42">
        <v>0</v>
      </c>
      <c r="AP42">
        <v>0.45552359999999997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2.5044</v>
      </c>
      <c r="AY42">
        <v>0</v>
      </c>
      <c r="AZ42">
        <v>0</v>
      </c>
      <c r="BA42">
        <v>27.737576269549468</v>
      </c>
      <c r="BB42">
        <f t="shared" si="0"/>
        <v>805.22268346949966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165.0253900374147</v>
      </c>
      <c r="L43">
        <v>63.617498930964032</v>
      </c>
      <c r="M43">
        <v>0</v>
      </c>
      <c r="N43">
        <v>30.001970572779818</v>
      </c>
      <c r="O43">
        <v>50.376544855708914</v>
      </c>
      <c r="P43">
        <v>62.24034161106993</v>
      </c>
      <c r="Q43">
        <v>2.6787855044074438</v>
      </c>
      <c r="R43">
        <v>10.765575530617223</v>
      </c>
      <c r="S43">
        <v>6.7035612700901615</v>
      </c>
      <c r="T43">
        <v>0</v>
      </c>
      <c r="U43">
        <v>292.42183947793251</v>
      </c>
      <c r="V43">
        <v>3.3503680501174631</v>
      </c>
      <c r="W43">
        <v>11.791117075345518</v>
      </c>
      <c r="X43">
        <v>37.46767345514187</v>
      </c>
      <c r="Y43">
        <v>0</v>
      </c>
      <c r="Z43">
        <v>3.3293303999999995</v>
      </c>
      <c r="AA43">
        <v>0</v>
      </c>
      <c r="AB43">
        <v>6.6700653999999995</v>
      </c>
      <c r="AC43">
        <v>4.9163427200000003</v>
      </c>
      <c r="AD43">
        <v>2.3151846000000003</v>
      </c>
      <c r="AE43">
        <v>12.546457</v>
      </c>
      <c r="AF43">
        <v>0</v>
      </c>
      <c r="AG43">
        <v>0</v>
      </c>
      <c r="AH43">
        <v>14.43228</v>
      </c>
      <c r="AI43">
        <v>0</v>
      </c>
      <c r="AJ43">
        <v>0</v>
      </c>
      <c r="AK43">
        <v>12.892000000000001</v>
      </c>
      <c r="AL43">
        <v>17.706</v>
      </c>
      <c r="AM43">
        <v>0</v>
      </c>
      <c r="AN43">
        <v>0</v>
      </c>
      <c r="AO43">
        <v>0</v>
      </c>
      <c r="AP43">
        <v>2.0823935999999996</v>
      </c>
      <c r="AQ43">
        <v>0</v>
      </c>
      <c r="AR43">
        <v>12.899136</v>
      </c>
      <c r="AS43">
        <v>8.3711795999999978</v>
      </c>
      <c r="AT43">
        <v>0</v>
      </c>
      <c r="AU43">
        <v>0</v>
      </c>
      <c r="AV43">
        <v>0</v>
      </c>
      <c r="AW43">
        <v>0</v>
      </c>
      <c r="AX43">
        <v>2.5044</v>
      </c>
      <c r="AY43">
        <v>0</v>
      </c>
      <c r="AZ43">
        <v>0</v>
      </c>
      <c r="BA43">
        <v>27.875610687649022</v>
      </c>
      <c r="BB43">
        <f t="shared" si="0"/>
        <v>809.22982500394073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165.0253900374147</v>
      </c>
      <c r="L44">
        <v>63.617498930964032</v>
      </c>
      <c r="M44">
        <v>0</v>
      </c>
      <c r="N44">
        <v>30.001970572779818</v>
      </c>
      <c r="O44">
        <v>50.376544855708914</v>
      </c>
      <c r="P44">
        <v>62.24034161106993</v>
      </c>
      <c r="Q44">
        <v>2.6787855044074438</v>
      </c>
      <c r="R44">
        <v>10.765575530617223</v>
      </c>
      <c r="S44">
        <v>6.7035612700901615</v>
      </c>
      <c r="T44">
        <v>0</v>
      </c>
      <c r="U44">
        <v>292.42183947793251</v>
      </c>
      <c r="V44">
        <v>3.3503680501174631</v>
      </c>
      <c r="W44">
        <v>11.791117075345518</v>
      </c>
      <c r="X44">
        <v>37.46767345514187</v>
      </c>
      <c r="Y44">
        <v>0</v>
      </c>
      <c r="Z44">
        <v>3.3293303999999995</v>
      </c>
      <c r="AA44">
        <v>0</v>
      </c>
      <c r="AB44">
        <v>6.6700653999999995</v>
      </c>
      <c r="AC44">
        <v>4.9163427200000003</v>
      </c>
      <c r="AD44">
        <v>2.3151846000000003</v>
      </c>
      <c r="AE44">
        <v>12.546457</v>
      </c>
      <c r="AF44">
        <v>0</v>
      </c>
      <c r="AG44">
        <v>0</v>
      </c>
      <c r="AH44">
        <v>14.43228</v>
      </c>
      <c r="AI44">
        <v>0</v>
      </c>
      <c r="AJ44">
        <v>0</v>
      </c>
      <c r="AK44">
        <v>12.892000000000001</v>
      </c>
      <c r="AL44">
        <v>17.706</v>
      </c>
      <c r="AM44">
        <v>0</v>
      </c>
      <c r="AN44">
        <v>0</v>
      </c>
      <c r="AO44">
        <v>0</v>
      </c>
      <c r="AP44">
        <v>2.0823935999999996</v>
      </c>
      <c r="AQ44">
        <v>0</v>
      </c>
      <c r="AR44">
        <v>12.899136</v>
      </c>
      <c r="AS44">
        <v>8.3711795999999978</v>
      </c>
      <c r="AT44">
        <v>0</v>
      </c>
      <c r="AU44">
        <v>0</v>
      </c>
      <c r="AV44">
        <v>0</v>
      </c>
      <c r="AW44">
        <v>0</v>
      </c>
      <c r="AX44">
        <v>2.5044</v>
      </c>
      <c r="AY44">
        <v>0</v>
      </c>
      <c r="AZ44">
        <v>0</v>
      </c>
      <c r="BA44">
        <v>27.875610687649022</v>
      </c>
      <c r="BB44">
        <f t="shared" si="0"/>
        <v>809.22982500394073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165.03235626410941</v>
      </c>
      <c r="L45">
        <v>63.617498930964032</v>
      </c>
      <c r="M45">
        <v>0</v>
      </c>
      <c r="N45">
        <v>30.001970572779818</v>
      </c>
      <c r="O45">
        <v>50.376544855708914</v>
      </c>
      <c r="P45">
        <v>62.24034161106993</v>
      </c>
      <c r="Q45">
        <v>2.6787855044074438</v>
      </c>
      <c r="R45">
        <v>10.765575530617223</v>
      </c>
      <c r="S45">
        <v>6.7035612700901615</v>
      </c>
      <c r="T45">
        <v>0</v>
      </c>
      <c r="U45">
        <v>292.42183947793251</v>
      </c>
      <c r="V45">
        <v>3.3503680501174631</v>
      </c>
      <c r="W45">
        <v>11.791117075345518</v>
      </c>
      <c r="X45">
        <v>37.46767345514187</v>
      </c>
      <c r="Y45">
        <v>0</v>
      </c>
      <c r="Z45">
        <v>3.3293303999999995</v>
      </c>
      <c r="AA45">
        <v>0</v>
      </c>
      <c r="AB45">
        <v>10.035570479999999</v>
      </c>
      <c r="AC45">
        <v>4.9163427200000003</v>
      </c>
      <c r="AD45">
        <v>2.3151846000000003</v>
      </c>
      <c r="AE45">
        <v>12.546457</v>
      </c>
      <c r="AF45">
        <v>0</v>
      </c>
      <c r="AG45">
        <v>0</v>
      </c>
      <c r="AH45">
        <v>14.43228</v>
      </c>
      <c r="AI45">
        <v>0</v>
      </c>
      <c r="AJ45">
        <v>0</v>
      </c>
      <c r="AK45">
        <v>12.892000000000001</v>
      </c>
      <c r="AL45">
        <v>17.706</v>
      </c>
      <c r="AM45">
        <v>0</v>
      </c>
      <c r="AN45">
        <v>0</v>
      </c>
      <c r="AO45">
        <v>0</v>
      </c>
      <c r="AP45">
        <v>2.0823935999999996</v>
      </c>
      <c r="AQ45">
        <v>0</v>
      </c>
      <c r="AR45">
        <v>12.899136</v>
      </c>
      <c r="AS45">
        <v>8.3711795999999978</v>
      </c>
      <c r="AT45">
        <v>0</v>
      </c>
      <c r="AU45">
        <v>0</v>
      </c>
      <c r="AV45">
        <v>0</v>
      </c>
      <c r="AW45">
        <v>0</v>
      </c>
      <c r="AX45">
        <v>2.5044</v>
      </c>
      <c r="AY45">
        <v>0</v>
      </c>
      <c r="AZ45">
        <v>0</v>
      </c>
      <c r="BA45">
        <v>27.987913992054757</v>
      </c>
      <c r="BB45">
        <f t="shared" si="0"/>
        <v>812.48999300622972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165.03126139458982</v>
      </c>
      <c r="L46">
        <v>63.617498930964032</v>
      </c>
      <c r="M46">
        <v>0</v>
      </c>
      <c r="N46">
        <v>30.001970572779818</v>
      </c>
      <c r="O46">
        <v>50.376544855708914</v>
      </c>
      <c r="P46">
        <v>62.24034161106993</v>
      </c>
      <c r="Q46">
        <v>2.6787855044074438</v>
      </c>
      <c r="R46">
        <v>10.765575530617223</v>
      </c>
      <c r="S46">
        <v>6.7035612700901615</v>
      </c>
      <c r="T46">
        <v>0</v>
      </c>
      <c r="U46">
        <v>292.42183947793251</v>
      </c>
      <c r="V46">
        <v>3.3503680501174631</v>
      </c>
      <c r="W46">
        <v>11.791117075345518</v>
      </c>
      <c r="X46">
        <v>37.46767345514187</v>
      </c>
      <c r="Y46">
        <v>0</v>
      </c>
      <c r="Z46">
        <v>3.3293303999999995</v>
      </c>
      <c r="AA46">
        <v>0</v>
      </c>
      <c r="AB46">
        <v>10.035570479999999</v>
      </c>
      <c r="AC46">
        <v>4.9163427200000003</v>
      </c>
      <c r="AD46">
        <v>4.6303692000000005</v>
      </c>
      <c r="AE46">
        <v>12.546457</v>
      </c>
      <c r="AF46">
        <v>0</v>
      </c>
      <c r="AG46">
        <v>0</v>
      </c>
      <c r="AH46">
        <v>14.43228</v>
      </c>
      <c r="AI46">
        <v>0</v>
      </c>
      <c r="AJ46">
        <v>0</v>
      </c>
      <c r="AK46">
        <v>12.892000000000001</v>
      </c>
      <c r="AL46">
        <v>17.706</v>
      </c>
      <c r="AM46">
        <v>0</v>
      </c>
      <c r="AN46">
        <v>0</v>
      </c>
      <c r="AO46">
        <v>0</v>
      </c>
      <c r="AP46">
        <v>0.45552359999999997</v>
      </c>
      <c r="AQ46">
        <v>0</v>
      </c>
      <c r="AR46">
        <v>12.899136</v>
      </c>
      <c r="AS46">
        <v>8.3711795999999978</v>
      </c>
      <c r="AT46">
        <v>0</v>
      </c>
      <c r="AU46">
        <v>0</v>
      </c>
      <c r="AV46">
        <v>0</v>
      </c>
      <c r="AW46">
        <v>0</v>
      </c>
      <c r="AX46">
        <v>2.5044</v>
      </c>
      <c r="AY46">
        <v>0</v>
      </c>
      <c r="AZ46">
        <v>0</v>
      </c>
      <c r="BA46">
        <v>28.010798241427999</v>
      </c>
      <c r="BB46">
        <f t="shared" si="0"/>
        <v>813.1543284873369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165.02683284240641</v>
      </c>
      <c r="L47">
        <v>63.617498930964032</v>
      </c>
      <c r="M47">
        <v>0</v>
      </c>
      <c r="N47">
        <v>30.001970572779818</v>
      </c>
      <c r="O47">
        <v>50.376544855708914</v>
      </c>
      <c r="P47">
        <v>62.24034161106993</v>
      </c>
      <c r="Q47">
        <v>2.6787855044074438</v>
      </c>
      <c r="R47">
        <v>10.765575530617223</v>
      </c>
      <c r="S47">
        <v>6.7035612700901615</v>
      </c>
      <c r="T47">
        <v>0</v>
      </c>
      <c r="U47">
        <v>292.42183947793251</v>
      </c>
      <c r="V47">
        <v>3.3503680501174631</v>
      </c>
      <c r="W47">
        <v>11.791117075345518</v>
      </c>
      <c r="X47">
        <v>37.46767345514187</v>
      </c>
      <c r="Y47">
        <v>0</v>
      </c>
      <c r="Z47">
        <v>3.3293303999999995</v>
      </c>
      <c r="AA47">
        <v>0</v>
      </c>
      <c r="AB47">
        <v>10.035570479999999</v>
      </c>
      <c r="AC47">
        <v>4.9163427200000003</v>
      </c>
      <c r="AD47">
        <v>4.6303692000000005</v>
      </c>
      <c r="AE47">
        <v>12.546457</v>
      </c>
      <c r="AF47">
        <v>0</v>
      </c>
      <c r="AG47">
        <v>0</v>
      </c>
      <c r="AH47">
        <v>14.43228</v>
      </c>
      <c r="AI47">
        <v>0</v>
      </c>
      <c r="AJ47">
        <v>0</v>
      </c>
      <c r="AK47">
        <v>12.892000000000001</v>
      </c>
      <c r="AL47">
        <v>17.706</v>
      </c>
      <c r="AM47">
        <v>0</v>
      </c>
      <c r="AN47">
        <v>0</v>
      </c>
      <c r="AO47">
        <v>0</v>
      </c>
      <c r="AP47">
        <v>0.45552359999999997</v>
      </c>
      <c r="AQ47">
        <v>0</v>
      </c>
      <c r="AR47">
        <v>12.899136</v>
      </c>
      <c r="AS47">
        <v>8.2003391999999984</v>
      </c>
      <c r="AT47">
        <v>0</v>
      </c>
      <c r="AU47">
        <v>0</v>
      </c>
      <c r="AV47">
        <v>0</v>
      </c>
      <c r="AW47">
        <v>0</v>
      </c>
      <c r="AX47">
        <v>2.5044</v>
      </c>
      <c r="AY47">
        <v>0</v>
      </c>
      <c r="AZ47">
        <v>0</v>
      </c>
      <c r="BA47">
        <v>28.004961931775131</v>
      </c>
      <c r="BB47">
        <f t="shared" si="0"/>
        <v>812.98489584480637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165.03101207560243</v>
      </c>
      <c r="L48">
        <v>63.617498930964032</v>
      </c>
      <c r="M48">
        <v>0</v>
      </c>
      <c r="N48">
        <v>30.001970572779818</v>
      </c>
      <c r="O48">
        <v>50.376544855708914</v>
      </c>
      <c r="P48">
        <v>62.24034161106993</v>
      </c>
      <c r="Q48">
        <v>2.6787855044074438</v>
      </c>
      <c r="R48">
        <v>10.765575530617223</v>
      </c>
      <c r="S48">
        <v>6.7035612700901615</v>
      </c>
      <c r="T48">
        <v>0</v>
      </c>
      <c r="U48">
        <v>292.42183947793251</v>
      </c>
      <c r="V48">
        <v>3.3503680501174631</v>
      </c>
      <c r="W48">
        <v>11.791117075345518</v>
      </c>
      <c r="X48">
        <v>37.46767345514187</v>
      </c>
      <c r="Y48">
        <v>0</v>
      </c>
      <c r="Z48">
        <v>3.3293303999999995</v>
      </c>
      <c r="AA48">
        <v>0</v>
      </c>
      <c r="AB48">
        <v>10.035570479999999</v>
      </c>
      <c r="AC48">
        <v>7.3819532319999999</v>
      </c>
      <c r="AD48">
        <v>4.6303692000000005</v>
      </c>
      <c r="AE48">
        <v>12.546457</v>
      </c>
      <c r="AF48">
        <v>0</v>
      </c>
      <c r="AG48">
        <v>0</v>
      </c>
      <c r="AH48">
        <v>14.43228</v>
      </c>
      <c r="AI48">
        <v>0</v>
      </c>
      <c r="AJ48">
        <v>0</v>
      </c>
      <c r="AK48">
        <v>12.892000000000001</v>
      </c>
      <c r="AL48">
        <v>17.706</v>
      </c>
      <c r="AM48">
        <v>0</v>
      </c>
      <c r="AN48">
        <v>0</v>
      </c>
      <c r="AO48">
        <v>0</v>
      </c>
      <c r="AP48">
        <v>0.45552359999999997</v>
      </c>
      <c r="AQ48">
        <v>0</v>
      </c>
      <c r="AR48">
        <v>12.899136</v>
      </c>
      <c r="AS48">
        <v>8.2003391999999984</v>
      </c>
      <c r="AT48">
        <v>0</v>
      </c>
      <c r="AU48">
        <v>0</v>
      </c>
      <c r="AV48">
        <v>0</v>
      </c>
      <c r="AW48">
        <v>0</v>
      </c>
      <c r="AX48">
        <v>2.5044</v>
      </c>
      <c r="AY48">
        <v>0</v>
      </c>
      <c r="AZ48">
        <v>0</v>
      </c>
      <c r="BA48">
        <v>28.087206091236379</v>
      </c>
      <c r="BB48">
        <f t="shared" si="0"/>
        <v>815.37244143054124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165.03245640592388</v>
      </c>
      <c r="L49">
        <v>63.617498930964032</v>
      </c>
      <c r="M49">
        <v>0</v>
      </c>
      <c r="N49">
        <v>30.001970572779818</v>
      </c>
      <c r="O49">
        <v>50.376544855708914</v>
      </c>
      <c r="P49">
        <v>62.24034161106993</v>
      </c>
      <c r="Q49">
        <v>2.6787855044074438</v>
      </c>
      <c r="R49">
        <v>10.765575530617223</v>
      </c>
      <c r="S49">
        <v>6.7035612700901615</v>
      </c>
      <c r="T49">
        <v>0</v>
      </c>
      <c r="U49">
        <v>292.42183947793251</v>
      </c>
      <c r="V49">
        <v>3.3503680501174631</v>
      </c>
      <c r="W49">
        <v>11.791117075345518</v>
      </c>
      <c r="X49">
        <v>37.46767345514187</v>
      </c>
      <c r="Y49">
        <v>0</v>
      </c>
      <c r="Z49">
        <v>3.3293303999999995</v>
      </c>
      <c r="AA49">
        <v>0</v>
      </c>
      <c r="AB49">
        <v>10.035570479999999</v>
      </c>
      <c r="AC49">
        <v>7.3819532319999999</v>
      </c>
      <c r="AD49">
        <v>4.6303692000000005</v>
      </c>
      <c r="AE49">
        <v>12.546457</v>
      </c>
      <c r="AF49">
        <v>0</v>
      </c>
      <c r="AG49">
        <v>0</v>
      </c>
      <c r="AH49">
        <v>13.566343200000002</v>
      </c>
      <c r="AI49">
        <v>0</v>
      </c>
      <c r="AJ49">
        <v>0</v>
      </c>
      <c r="AK49">
        <v>12.892000000000001</v>
      </c>
      <c r="AL49">
        <v>17.706</v>
      </c>
      <c r="AM49">
        <v>0</v>
      </c>
      <c r="AN49">
        <v>0</v>
      </c>
      <c r="AO49">
        <v>0</v>
      </c>
      <c r="AP49">
        <v>0.45552359999999997</v>
      </c>
      <c r="AQ49">
        <v>0</v>
      </c>
      <c r="AR49">
        <v>12.899136</v>
      </c>
      <c r="AS49">
        <v>8.2003391999999984</v>
      </c>
      <c r="AT49">
        <v>0</v>
      </c>
      <c r="AU49">
        <v>0</v>
      </c>
      <c r="AV49">
        <v>0</v>
      </c>
      <c r="AW49">
        <v>0</v>
      </c>
      <c r="AX49">
        <v>2.5044</v>
      </c>
      <c r="AY49">
        <v>0</v>
      </c>
      <c r="AZ49">
        <v>0</v>
      </c>
      <c r="BA49">
        <v>28.058418580441508</v>
      </c>
      <c r="BB49">
        <f t="shared" si="0"/>
        <v>814.53673647165749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165.0253900374147</v>
      </c>
      <c r="L50">
        <v>63.617498930964032</v>
      </c>
      <c r="M50">
        <v>0</v>
      </c>
      <c r="N50">
        <v>30.001970572779818</v>
      </c>
      <c r="O50">
        <v>50.376544855708914</v>
      </c>
      <c r="P50">
        <v>62.24034161106993</v>
      </c>
      <c r="Q50">
        <v>2.6787855044074438</v>
      </c>
      <c r="R50">
        <v>10.765575530617223</v>
      </c>
      <c r="S50">
        <v>6.7035612700901615</v>
      </c>
      <c r="T50">
        <v>0</v>
      </c>
      <c r="U50">
        <v>292.42183947793251</v>
      </c>
      <c r="V50">
        <v>3.3503680501174631</v>
      </c>
      <c r="W50">
        <v>11.791117075345518</v>
      </c>
      <c r="X50">
        <v>37.46767345514187</v>
      </c>
      <c r="Y50">
        <v>0</v>
      </c>
      <c r="Z50">
        <v>3.3293303999999995</v>
      </c>
      <c r="AA50">
        <v>0</v>
      </c>
      <c r="AB50">
        <v>10.035570479999999</v>
      </c>
      <c r="AC50">
        <v>7.3819532319999999</v>
      </c>
      <c r="AD50">
        <v>4.6303692000000005</v>
      </c>
      <c r="AE50">
        <v>12.546457</v>
      </c>
      <c r="AF50">
        <v>0</v>
      </c>
      <c r="AG50">
        <v>0</v>
      </c>
      <c r="AH50">
        <v>21.648420000000002</v>
      </c>
      <c r="AI50">
        <v>0</v>
      </c>
      <c r="AJ50">
        <v>0</v>
      </c>
      <c r="AK50">
        <v>12.892000000000001</v>
      </c>
      <c r="AL50">
        <v>17.706</v>
      </c>
      <c r="AM50">
        <v>0</v>
      </c>
      <c r="AN50">
        <v>0</v>
      </c>
      <c r="AO50">
        <v>0</v>
      </c>
      <c r="AP50">
        <v>0.45552359999999997</v>
      </c>
      <c r="AQ50">
        <v>0</v>
      </c>
      <c r="AR50">
        <v>12.899136</v>
      </c>
      <c r="AS50">
        <v>8.2003391999999984</v>
      </c>
      <c r="AT50">
        <v>0</v>
      </c>
      <c r="AU50">
        <v>0</v>
      </c>
      <c r="AV50">
        <v>0</v>
      </c>
      <c r="AW50">
        <v>0</v>
      </c>
      <c r="AX50">
        <v>2.5044</v>
      </c>
      <c r="AY50">
        <v>0</v>
      </c>
      <c r="AZ50">
        <v>0</v>
      </c>
      <c r="BA50">
        <v>28.327316413649026</v>
      </c>
      <c r="BB50">
        <f t="shared" si="0"/>
        <v>822.34284906994083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165.0253900374147</v>
      </c>
      <c r="L51">
        <v>63.617498930964032</v>
      </c>
      <c r="M51">
        <v>0</v>
      </c>
      <c r="N51">
        <v>30.001970572779818</v>
      </c>
      <c r="O51">
        <v>50.376544855708914</v>
      </c>
      <c r="P51">
        <v>62.24034161106993</v>
      </c>
      <c r="Q51">
        <v>2.6787855044074438</v>
      </c>
      <c r="R51">
        <v>10.765575530617223</v>
      </c>
      <c r="S51">
        <v>6.7035612700901615</v>
      </c>
      <c r="T51">
        <v>0</v>
      </c>
      <c r="U51">
        <v>292.42183947793251</v>
      </c>
      <c r="V51">
        <v>3.3503680501174631</v>
      </c>
      <c r="W51">
        <v>11.791117075345518</v>
      </c>
      <c r="X51">
        <v>37.46767345514187</v>
      </c>
      <c r="Y51">
        <v>0</v>
      </c>
      <c r="Z51">
        <v>1.6646652</v>
      </c>
      <c r="AA51">
        <v>0</v>
      </c>
      <c r="AB51">
        <v>6.6700653999999995</v>
      </c>
      <c r="AC51">
        <v>7.3819532319999999</v>
      </c>
      <c r="AD51">
        <v>4.6303692000000005</v>
      </c>
      <c r="AE51">
        <v>12.546457</v>
      </c>
      <c r="AF51">
        <v>0</v>
      </c>
      <c r="AG51">
        <v>0</v>
      </c>
      <c r="AH51">
        <v>21.648420000000002</v>
      </c>
      <c r="AI51">
        <v>0</v>
      </c>
      <c r="AJ51">
        <v>0</v>
      </c>
      <c r="AK51">
        <v>12.892000000000001</v>
      </c>
      <c r="AL51">
        <v>17.706</v>
      </c>
      <c r="AM51">
        <v>0</v>
      </c>
      <c r="AN51">
        <v>0</v>
      </c>
      <c r="AO51">
        <v>0</v>
      </c>
      <c r="AP51">
        <v>1.5943326</v>
      </c>
      <c r="AQ51">
        <v>0</v>
      </c>
      <c r="AR51">
        <v>12.899136</v>
      </c>
      <c r="AS51">
        <v>8.2003391999999984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28.114337249649026</v>
      </c>
      <c r="BB51">
        <f t="shared" si="0"/>
        <v>816.16006695394071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165.0253900374147</v>
      </c>
      <c r="L52">
        <v>63.617498930964032</v>
      </c>
      <c r="M52">
        <v>0</v>
      </c>
      <c r="N52">
        <v>30.001970572779818</v>
      </c>
      <c r="O52">
        <v>50.376544855708914</v>
      </c>
      <c r="P52">
        <v>62.24034161106993</v>
      </c>
      <c r="Q52">
        <v>2.6787855044074438</v>
      </c>
      <c r="R52">
        <v>10.765575530617223</v>
      </c>
      <c r="S52">
        <v>6.7035612700901615</v>
      </c>
      <c r="T52">
        <v>0</v>
      </c>
      <c r="U52">
        <v>292.42183947793251</v>
      </c>
      <c r="V52">
        <v>3.3503680501174631</v>
      </c>
      <c r="W52">
        <v>11.791117075345518</v>
      </c>
      <c r="X52">
        <v>37.46767345514187</v>
      </c>
      <c r="Y52">
        <v>0</v>
      </c>
      <c r="Z52">
        <v>1.6646652</v>
      </c>
      <c r="AA52">
        <v>0</v>
      </c>
      <c r="AB52">
        <v>6.6700653999999995</v>
      </c>
      <c r="AC52">
        <v>7.3819532319999999</v>
      </c>
      <c r="AD52">
        <v>4.6303692000000005</v>
      </c>
      <c r="AE52">
        <v>12.546457</v>
      </c>
      <c r="AF52">
        <v>0</v>
      </c>
      <c r="AG52">
        <v>0</v>
      </c>
      <c r="AH52">
        <v>21.648420000000002</v>
      </c>
      <c r="AI52">
        <v>0</v>
      </c>
      <c r="AJ52">
        <v>0</v>
      </c>
      <c r="AK52">
        <v>12.892000000000001</v>
      </c>
      <c r="AL52">
        <v>17.706</v>
      </c>
      <c r="AM52">
        <v>0</v>
      </c>
      <c r="AN52">
        <v>0</v>
      </c>
      <c r="AO52">
        <v>0</v>
      </c>
      <c r="AP52">
        <v>1.5943326</v>
      </c>
      <c r="AQ52">
        <v>0</v>
      </c>
      <c r="AR52">
        <v>12.899136</v>
      </c>
      <c r="AS52">
        <v>8.2003391999999984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28.114337249649026</v>
      </c>
      <c r="BB52">
        <f t="shared" si="0"/>
        <v>816.16006695394071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165.0253900374147</v>
      </c>
      <c r="L53">
        <v>63.617498930964032</v>
      </c>
      <c r="M53">
        <v>0</v>
      </c>
      <c r="N53">
        <v>30.001970572779818</v>
      </c>
      <c r="O53">
        <v>50.376544855708914</v>
      </c>
      <c r="P53">
        <v>62.24034161106993</v>
      </c>
      <c r="Q53">
        <v>2.6787855044074438</v>
      </c>
      <c r="R53">
        <v>10.765575530617223</v>
      </c>
      <c r="S53">
        <v>6.7035612700901615</v>
      </c>
      <c r="T53">
        <v>0</v>
      </c>
      <c r="U53">
        <v>292.42183947793251</v>
      </c>
      <c r="V53">
        <v>3.3503680501174631</v>
      </c>
      <c r="W53">
        <v>11.791117075345518</v>
      </c>
      <c r="X53">
        <v>37.46767345514187</v>
      </c>
      <c r="Y53">
        <v>0</v>
      </c>
      <c r="Z53">
        <v>1.6646652</v>
      </c>
      <c r="AA53">
        <v>0</v>
      </c>
      <c r="AB53">
        <v>6.6700653999999995</v>
      </c>
      <c r="AC53">
        <v>7.3819532319999999</v>
      </c>
      <c r="AD53">
        <v>4.6303692000000005</v>
      </c>
      <c r="AE53">
        <v>12.546457</v>
      </c>
      <c r="AF53">
        <v>0</v>
      </c>
      <c r="AG53">
        <v>0</v>
      </c>
      <c r="AH53">
        <v>21.648420000000002</v>
      </c>
      <c r="AI53">
        <v>0</v>
      </c>
      <c r="AJ53">
        <v>0</v>
      </c>
      <c r="AK53">
        <v>12.892000000000001</v>
      </c>
      <c r="AL53">
        <v>17.706</v>
      </c>
      <c r="AM53">
        <v>0</v>
      </c>
      <c r="AN53">
        <v>0</v>
      </c>
      <c r="AO53">
        <v>0</v>
      </c>
      <c r="AP53">
        <v>1.5943326</v>
      </c>
      <c r="AQ53">
        <v>0</v>
      </c>
      <c r="AR53">
        <v>12.899136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28.111060395649027</v>
      </c>
      <c r="BB53">
        <f t="shared" si="0"/>
        <v>816.06493988994066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165.0253900374147</v>
      </c>
      <c r="L54">
        <v>63.617498930964032</v>
      </c>
      <c r="M54">
        <v>0</v>
      </c>
      <c r="N54">
        <v>30.001970572779818</v>
      </c>
      <c r="O54">
        <v>50.376544855708914</v>
      </c>
      <c r="P54">
        <v>62.24034161106993</v>
      </c>
      <c r="Q54">
        <v>2.6787855044074438</v>
      </c>
      <c r="R54">
        <v>10.765575530617223</v>
      </c>
      <c r="S54">
        <v>6.7035612700901615</v>
      </c>
      <c r="T54">
        <v>0</v>
      </c>
      <c r="U54">
        <v>292.42183947793251</v>
      </c>
      <c r="V54">
        <v>3.3503680501174631</v>
      </c>
      <c r="W54">
        <v>11.791117075345518</v>
      </c>
      <c r="X54">
        <v>37.46767345514187</v>
      </c>
      <c r="Y54">
        <v>0</v>
      </c>
      <c r="Z54">
        <v>1.6646652</v>
      </c>
      <c r="AA54">
        <v>0</v>
      </c>
      <c r="AB54">
        <v>10.035570479999999</v>
      </c>
      <c r="AC54">
        <v>7.3819532319999999</v>
      </c>
      <c r="AD54">
        <v>4.6303692000000005</v>
      </c>
      <c r="AE54">
        <v>11.894693</v>
      </c>
      <c r="AF54">
        <v>0</v>
      </c>
      <c r="AG54">
        <v>0</v>
      </c>
      <c r="AH54">
        <v>21.648420000000002</v>
      </c>
      <c r="AI54">
        <v>0</v>
      </c>
      <c r="AJ54">
        <v>0</v>
      </c>
      <c r="AK54">
        <v>12.892000000000001</v>
      </c>
      <c r="AL54">
        <v>17.706</v>
      </c>
      <c r="AM54">
        <v>0</v>
      </c>
      <c r="AN54">
        <v>0</v>
      </c>
      <c r="AO54">
        <v>1.4188439999999997E-2</v>
      </c>
      <c r="AP54">
        <v>1.5943326</v>
      </c>
      <c r="AQ54">
        <v>0</v>
      </c>
      <c r="AR54">
        <v>12.899136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28.201900447649024</v>
      </c>
      <c r="BB54">
        <f t="shared" si="0"/>
        <v>818.70202935794066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165.0253900374147</v>
      </c>
      <c r="L55">
        <v>63.617498930964032</v>
      </c>
      <c r="M55">
        <v>0</v>
      </c>
      <c r="N55">
        <v>30.001970572779818</v>
      </c>
      <c r="O55">
        <v>50.376544855708914</v>
      </c>
      <c r="P55">
        <v>62.24034161106993</v>
      </c>
      <c r="Q55">
        <v>2.6787855044074438</v>
      </c>
      <c r="R55">
        <v>10.765575530617223</v>
      </c>
      <c r="S55">
        <v>6.7035612700901615</v>
      </c>
      <c r="T55">
        <v>0</v>
      </c>
      <c r="U55">
        <v>292.42183947793251</v>
      </c>
      <c r="V55">
        <v>3.3503680501174631</v>
      </c>
      <c r="W55">
        <v>11.791117075345518</v>
      </c>
      <c r="X55">
        <v>37.46767345514187</v>
      </c>
      <c r="Y55">
        <v>0</v>
      </c>
      <c r="Z55">
        <v>1.6646652</v>
      </c>
      <c r="AA55">
        <v>0</v>
      </c>
      <c r="AB55">
        <v>10.035570479999999</v>
      </c>
      <c r="AC55">
        <v>7.3819532319999999</v>
      </c>
      <c r="AD55">
        <v>4.6303692000000005</v>
      </c>
      <c r="AE55">
        <v>11.894693</v>
      </c>
      <c r="AF55">
        <v>0</v>
      </c>
      <c r="AG55">
        <v>0</v>
      </c>
      <c r="AH55">
        <v>21.648420000000002</v>
      </c>
      <c r="AI55">
        <v>0</v>
      </c>
      <c r="AJ55">
        <v>0</v>
      </c>
      <c r="AK55">
        <v>12.892000000000001</v>
      </c>
      <c r="AL55">
        <v>17.706</v>
      </c>
      <c r="AM55">
        <v>0</v>
      </c>
      <c r="AN55">
        <v>0</v>
      </c>
      <c r="AO55">
        <v>1.7623536000000002E-2</v>
      </c>
      <c r="AP55">
        <v>0.45552359999999997</v>
      </c>
      <c r="AQ55">
        <v>0</v>
      </c>
      <c r="AR55">
        <v>12.899136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28.164092293649027</v>
      </c>
      <c r="BB55">
        <f t="shared" si="0"/>
        <v>817.6044636079406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165.0253900374147</v>
      </c>
      <c r="L56">
        <v>63.617498930964032</v>
      </c>
      <c r="M56">
        <v>0</v>
      </c>
      <c r="N56">
        <v>30.001970572779818</v>
      </c>
      <c r="O56">
        <v>50.376544855708914</v>
      </c>
      <c r="P56">
        <v>62.24034161106993</v>
      </c>
      <c r="Q56">
        <v>2.6787855044074438</v>
      </c>
      <c r="R56">
        <v>10.765575530617223</v>
      </c>
      <c r="S56">
        <v>6.7035612700901615</v>
      </c>
      <c r="T56">
        <v>0</v>
      </c>
      <c r="U56">
        <v>292.42183947793251</v>
      </c>
      <c r="V56">
        <v>3.3503680501174631</v>
      </c>
      <c r="W56">
        <v>11.791117075345518</v>
      </c>
      <c r="X56">
        <v>37.46767345514187</v>
      </c>
      <c r="Y56">
        <v>0</v>
      </c>
      <c r="Z56">
        <v>1.6646652</v>
      </c>
      <c r="AA56">
        <v>0</v>
      </c>
      <c r="AB56">
        <v>10.035570479999999</v>
      </c>
      <c r="AC56">
        <v>7.3819532319999999</v>
      </c>
      <c r="AD56">
        <v>4.6303692000000005</v>
      </c>
      <c r="AE56">
        <v>11.894693</v>
      </c>
      <c r="AF56">
        <v>0</v>
      </c>
      <c r="AG56">
        <v>0</v>
      </c>
      <c r="AH56">
        <v>21.648420000000002</v>
      </c>
      <c r="AI56">
        <v>0</v>
      </c>
      <c r="AJ56">
        <v>0</v>
      </c>
      <c r="AK56">
        <v>12.892000000000001</v>
      </c>
      <c r="AL56">
        <v>8.8529999999999998</v>
      </c>
      <c r="AM56">
        <v>0</v>
      </c>
      <c r="AN56">
        <v>0</v>
      </c>
      <c r="AO56">
        <v>3.1513271999999988E-2</v>
      </c>
      <c r="AP56">
        <v>0.45552359999999997</v>
      </c>
      <c r="AQ56">
        <v>0</v>
      </c>
      <c r="AR56">
        <v>12.899136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27.869749927649025</v>
      </c>
      <c r="BB56">
        <f t="shared" si="0"/>
        <v>809.05969570994057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165.0253900374147</v>
      </c>
      <c r="L57">
        <v>63.617498930964032</v>
      </c>
      <c r="M57">
        <v>0</v>
      </c>
      <c r="N57">
        <v>30.001970572779818</v>
      </c>
      <c r="O57">
        <v>50.376544855708914</v>
      </c>
      <c r="P57">
        <v>62.24034161106993</v>
      </c>
      <c r="Q57">
        <v>2.6787855044074438</v>
      </c>
      <c r="R57">
        <v>10.765575530617223</v>
      </c>
      <c r="S57">
        <v>6.7035612700901615</v>
      </c>
      <c r="T57">
        <v>0</v>
      </c>
      <c r="U57">
        <v>292.42183947793251</v>
      </c>
      <c r="V57">
        <v>3.3503680501174631</v>
      </c>
      <c r="W57">
        <v>11.791117075345518</v>
      </c>
      <c r="X57">
        <v>37.46767345514187</v>
      </c>
      <c r="Y57">
        <v>0</v>
      </c>
      <c r="Z57">
        <v>1.6646652</v>
      </c>
      <c r="AA57">
        <v>0</v>
      </c>
      <c r="AB57">
        <v>10.035570479999999</v>
      </c>
      <c r="AC57">
        <v>7.3819532319999999</v>
      </c>
      <c r="AD57">
        <v>4.6303692000000005</v>
      </c>
      <c r="AE57">
        <v>11.894693</v>
      </c>
      <c r="AF57">
        <v>0</v>
      </c>
      <c r="AG57">
        <v>0</v>
      </c>
      <c r="AH57">
        <v>21.648420000000002</v>
      </c>
      <c r="AI57">
        <v>0</v>
      </c>
      <c r="AJ57">
        <v>0</v>
      </c>
      <c r="AK57">
        <v>12.892000000000001</v>
      </c>
      <c r="AL57">
        <v>8.8529999999999998</v>
      </c>
      <c r="AM57">
        <v>0</v>
      </c>
      <c r="AN57">
        <v>0</v>
      </c>
      <c r="AO57">
        <v>3.659123999999999E-2</v>
      </c>
      <c r="AP57">
        <v>0.45552359999999997</v>
      </c>
      <c r="AQ57">
        <v>0</v>
      </c>
      <c r="AR57">
        <v>12.899136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27.869919091649024</v>
      </c>
      <c r="BB57">
        <f t="shared" si="0"/>
        <v>809.06460451394059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165.0253900374147</v>
      </c>
      <c r="L58">
        <v>63.617498930964032</v>
      </c>
      <c r="M58">
        <v>0</v>
      </c>
      <c r="N58">
        <v>30.001970572779818</v>
      </c>
      <c r="O58">
        <v>50.376544855708914</v>
      </c>
      <c r="P58">
        <v>62.24034161106993</v>
      </c>
      <c r="Q58">
        <v>2.6787855044074438</v>
      </c>
      <c r="R58">
        <v>10.765575530617223</v>
      </c>
      <c r="S58">
        <v>6.7035612700901615</v>
      </c>
      <c r="T58">
        <v>0</v>
      </c>
      <c r="U58">
        <v>292.42183947793251</v>
      </c>
      <c r="V58">
        <v>3.3503680501174631</v>
      </c>
      <c r="W58">
        <v>11.791117075345518</v>
      </c>
      <c r="X58">
        <v>37.46767345514187</v>
      </c>
      <c r="Y58">
        <v>0</v>
      </c>
      <c r="Z58">
        <v>1.6646652</v>
      </c>
      <c r="AA58">
        <v>0</v>
      </c>
      <c r="AB58">
        <v>10.035570479999999</v>
      </c>
      <c r="AC58">
        <v>7.3819532319999999</v>
      </c>
      <c r="AD58">
        <v>4.6303692000000005</v>
      </c>
      <c r="AE58">
        <v>11.894693</v>
      </c>
      <c r="AF58">
        <v>0</v>
      </c>
      <c r="AG58">
        <v>0</v>
      </c>
      <c r="AH58">
        <v>21.648420000000002</v>
      </c>
      <c r="AI58">
        <v>0</v>
      </c>
      <c r="AJ58">
        <v>0</v>
      </c>
      <c r="AK58">
        <v>12.892000000000001</v>
      </c>
      <c r="AL58">
        <v>8.8529999999999998</v>
      </c>
      <c r="AM58">
        <v>0</v>
      </c>
      <c r="AN58">
        <v>0</v>
      </c>
      <c r="AO58">
        <v>5.3169312000000003E-2</v>
      </c>
      <c r="AP58">
        <v>0.45552359999999997</v>
      </c>
      <c r="AQ58">
        <v>0</v>
      </c>
      <c r="AR58">
        <v>12.899136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27.870471287649025</v>
      </c>
      <c r="BB58">
        <f t="shared" si="0"/>
        <v>809.08063038994055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165.0253900374147</v>
      </c>
      <c r="L59">
        <v>63.617498930964032</v>
      </c>
      <c r="M59">
        <v>0</v>
      </c>
      <c r="N59">
        <v>30.001970572779818</v>
      </c>
      <c r="O59">
        <v>50.376544855708914</v>
      </c>
      <c r="P59">
        <v>62.24034161106993</v>
      </c>
      <c r="Q59">
        <v>2.6787855044074438</v>
      </c>
      <c r="R59">
        <v>10.765575530617223</v>
      </c>
      <c r="S59">
        <v>6.7035612700901615</v>
      </c>
      <c r="T59">
        <v>0</v>
      </c>
      <c r="U59">
        <v>292.42183947793251</v>
      </c>
      <c r="V59">
        <v>3.3503680501174631</v>
      </c>
      <c r="W59">
        <v>11.791117075345518</v>
      </c>
      <c r="X59">
        <v>37.46767345514187</v>
      </c>
      <c r="Y59">
        <v>0</v>
      </c>
      <c r="Z59">
        <v>1.6646652</v>
      </c>
      <c r="AA59">
        <v>0</v>
      </c>
      <c r="AB59">
        <v>10.035570479999999</v>
      </c>
      <c r="AC59">
        <v>7.3819532319999999</v>
      </c>
      <c r="AD59">
        <v>4.6303692000000005</v>
      </c>
      <c r="AE59">
        <v>11.894693</v>
      </c>
      <c r="AF59">
        <v>0</v>
      </c>
      <c r="AG59">
        <v>0</v>
      </c>
      <c r="AH59">
        <v>21.648420000000002</v>
      </c>
      <c r="AI59">
        <v>0</v>
      </c>
      <c r="AJ59">
        <v>0</v>
      </c>
      <c r="AK59">
        <v>12.892000000000001</v>
      </c>
      <c r="AL59">
        <v>8.8529999999999998</v>
      </c>
      <c r="AM59">
        <v>0</v>
      </c>
      <c r="AN59">
        <v>0</v>
      </c>
      <c r="AO59">
        <v>5.2123847999999993E-2</v>
      </c>
      <c r="AP59">
        <v>1.5943326</v>
      </c>
      <c r="AQ59">
        <v>0</v>
      </c>
      <c r="AR59">
        <v>12.899136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27.908358943649027</v>
      </c>
      <c r="BB59">
        <f t="shared" si="0"/>
        <v>810.18050626994057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165.0253900374147</v>
      </c>
      <c r="L60">
        <v>63.617498930964032</v>
      </c>
      <c r="M60">
        <v>0</v>
      </c>
      <c r="N60">
        <v>30.001970572779818</v>
      </c>
      <c r="O60">
        <v>50.376544855708914</v>
      </c>
      <c r="P60">
        <v>62.24034161106993</v>
      </c>
      <c r="Q60">
        <v>2.6787855044074438</v>
      </c>
      <c r="R60">
        <v>10.765575530617223</v>
      </c>
      <c r="S60">
        <v>6.7035612700901615</v>
      </c>
      <c r="T60">
        <v>0</v>
      </c>
      <c r="U60">
        <v>292.42183947793251</v>
      </c>
      <c r="V60">
        <v>3.3503680501174631</v>
      </c>
      <c r="W60">
        <v>11.791117075345518</v>
      </c>
      <c r="X60">
        <v>37.46767345514187</v>
      </c>
      <c r="Y60">
        <v>0</v>
      </c>
      <c r="Z60">
        <v>1.6646652</v>
      </c>
      <c r="AA60">
        <v>3.5685374399999992</v>
      </c>
      <c r="AB60">
        <v>10.035570479999999</v>
      </c>
      <c r="AC60">
        <v>7.3819532319999999</v>
      </c>
      <c r="AD60">
        <v>4.6303692000000005</v>
      </c>
      <c r="AE60">
        <v>11.894693</v>
      </c>
      <c r="AF60">
        <v>0</v>
      </c>
      <c r="AG60">
        <v>0</v>
      </c>
      <c r="AH60">
        <v>21.648420000000002</v>
      </c>
      <c r="AI60">
        <v>0</v>
      </c>
      <c r="AJ60">
        <v>0</v>
      </c>
      <c r="AK60">
        <v>12.892000000000001</v>
      </c>
      <c r="AL60">
        <v>8.8529999999999998</v>
      </c>
      <c r="AM60">
        <v>0</v>
      </c>
      <c r="AN60">
        <v>0</v>
      </c>
      <c r="AO60">
        <v>5.1974495999999995E-2</v>
      </c>
      <c r="AP60">
        <v>1.5943326</v>
      </c>
      <c r="AQ60">
        <v>0</v>
      </c>
      <c r="AR60">
        <v>12.899136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28.027186239649026</v>
      </c>
      <c r="BB60">
        <f t="shared" si="0"/>
        <v>813.63006706194051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165.0253900374147</v>
      </c>
      <c r="L61">
        <v>63.617498930964032</v>
      </c>
      <c r="M61">
        <v>0</v>
      </c>
      <c r="N61">
        <v>30.001970572779818</v>
      </c>
      <c r="O61">
        <v>50.376544855708914</v>
      </c>
      <c r="P61">
        <v>62.24034161106993</v>
      </c>
      <c r="Q61">
        <v>2.6787855044074438</v>
      </c>
      <c r="R61">
        <v>10.765575530617223</v>
      </c>
      <c r="S61">
        <v>6.7035612700901615</v>
      </c>
      <c r="T61">
        <v>0</v>
      </c>
      <c r="U61">
        <v>292.42183947793251</v>
      </c>
      <c r="V61">
        <v>3.3503680501174631</v>
      </c>
      <c r="W61">
        <v>11.791117075345518</v>
      </c>
      <c r="X61">
        <v>37.46767345514187</v>
      </c>
      <c r="Y61">
        <v>0</v>
      </c>
      <c r="Z61">
        <v>1.6646652</v>
      </c>
      <c r="AA61">
        <v>3.5685374399999992</v>
      </c>
      <c r="AB61">
        <v>10.035570479999999</v>
      </c>
      <c r="AC61">
        <v>7.3819532319999999</v>
      </c>
      <c r="AD61">
        <v>4.6303692000000005</v>
      </c>
      <c r="AE61">
        <v>11.894693</v>
      </c>
      <c r="AF61">
        <v>0</v>
      </c>
      <c r="AG61">
        <v>0</v>
      </c>
      <c r="AH61">
        <v>21.648420000000002</v>
      </c>
      <c r="AI61">
        <v>0</v>
      </c>
      <c r="AJ61">
        <v>0</v>
      </c>
      <c r="AK61">
        <v>12.892000000000001</v>
      </c>
      <c r="AL61">
        <v>8.8529999999999998</v>
      </c>
      <c r="AM61">
        <v>1.3406171428571427</v>
      </c>
      <c r="AN61">
        <v>0</v>
      </c>
      <c r="AO61">
        <v>4.9734215999999998E-2</v>
      </c>
      <c r="AP61">
        <v>1.5943326</v>
      </c>
      <c r="AQ61">
        <v>0</v>
      </c>
      <c r="AR61">
        <v>12.899136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28.071754103331564</v>
      </c>
      <c r="BB61">
        <f t="shared" si="0"/>
        <v>814.92387606111515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165.0253900374147</v>
      </c>
      <c r="L62">
        <v>63.617498930964032</v>
      </c>
      <c r="M62">
        <v>0</v>
      </c>
      <c r="N62">
        <v>30.001970572779818</v>
      </c>
      <c r="O62">
        <v>50.376544855708914</v>
      </c>
      <c r="P62">
        <v>62.24034161106993</v>
      </c>
      <c r="Q62">
        <v>2.6787855044074438</v>
      </c>
      <c r="R62">
        <v>10.765575530617223</v>
      </c>
      <c r="S62">
        <v>6.7035612700901615</v>
      </c>
      <c r="T62">
        <v>0</v>
      </c>
      <c r="U62">
        <v>292.42183947793251</v>
      </c>
      <c r="V62">
        <v>3.3503680501174631</v>
      </c>
      <c r="W62">
        <v>11.791117075345518</v>
      </c>
      <c r="X62">
        <v>37.46767345514187</v>
      </c>
      <c r="Y62">
        <v>0</v>
      </c>
      <c r="Z62">
        <v>1.6646652</v>
      </c>
      <c r="AA62">
        <v>3.5685374399999992</v>
      </c>
      <c r="AB62">
        <v>10.035570479999999</v>
      </c>
      <c r="AC62">
        <v>7.3819532319999999</v>
      </c>
      <c r="AD62">
        <v>4.6303692000000005</v>
      </c>
      <c r="AE62">
        <v>11.894693</v>
      </c>
      <c r="AF62">
        <v>0</v>
      </c>
      <c r="AG62">
        <v>0</v>
      </c>
      <c r="AH62">
        <v>21.648420000000002</v>
      </c>
      <c r="AI62">
        <v>0</v>
      </c>
      <c r="AJ62">
        <v>0</v>
      </c>
      <c r="AK62">
        <v>12.892000000000001</v>
      </c>
      <c r="AL62">
        <v>8.8529999999999998</v>
      </c>
      <c r="AM62">
        <v>1.3406171428571427</v>
      </c>
      <c r="AN62">
        <v>0</v>
      </c>
      <c r="AO62">
        <v>5.0032919999999988E-2</v>
      </c>
      <c r="AP62">
        <v>1.5943326</v>
      </c>
      <c r="AQ62">
        <v>0</v>
      </c>
      <c r="AR62">
        <v>12.899136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2.5044</v>
      </c>
      <c r="AY62">
        <v>0</v>
      </c>
      <c r="AZ62">
        <v>0</v>
      </c>
      <c r="BA62">
        <v>28.155161009331568</v>
      </c>
      <c r="BB62">
        <f t="shared" si="0"/>
        <v>817.34516785911524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165.0253900374147</v>
      </c>
      <c r="L63">
        <v>63.617498930964032</v>
      </c>
      <c r="M63">
        <v>0</v>
      </c>
      <c r="N63">
        <v>30.001970572779818</v>
      </c>
      <c r="O63">
        <v>50.376544855708914</v>
      </c>
      <c r="P63">
        <v>62.24034161106993</v>
      </c>
      <c r="Q63">
        <v>2.6787855044074438</v>
      </c>
      <c r="R63">
        <v>10.765575530617223</v>
      </c>
      <c r="S63">
        <v>6.7035612700901615</v>
      </c>
      <c r="T63">
        <v>0</v>
      </c>
      <c r="U63">
        <v>292.42183947793251</v>
      </c>
      <c r="V63">
        <v>3.3503680501174631</v>
      </c>
      <c r="W63">
        <v>11.791117075345518</v>
      </c>
      <c r="X63">
        <v>37.46767345514187</v>
      </c>
      <c r="Y63">
        <v>0</v>
      </c>
      <c r="Z63">
        <v>1.6646652</v>
      </c>
      <c r="AA63">
        <v>3.5685374399999992</v>
      </c>
      <c r="AB63">
        <v>10.035570479999999</v>
      </c>
      <c r="AC63">
        <v>7.3819532319999999</v>
      </c>
      <c r="AD63">
        <v>4.6303692000000005</v>
      </c>
      <c r="AE63">
        <v>11.894693</v>
      </c>
      <c r="AF63">
        <v>0</v>
      </c>
      <c r="AG63">
        <v>0</v>
      </c>
      <c r="AH63">
        <v>21.648420000000002</v>
      </c>
      <c r="AI63">
        <v>0</v>
      </c>
      <c r="AJ63">
        <v>0</v>
      </c>
      <c r="AK63">
        <v>12.892000000000001</v>
      </c>
      <c r="AL63">
        <v>8.8529999999999998</v>
      </c>
      <c r="AM63">
        <v>1.3406171428571427</v>
      </c>
      <c r="AN63">
        <v>0</v>
      </c>
      <c r="AO63">
        <v>5.0331623999999998E-2</v>
      </c>
      <c r="AP63">
        <v>0.61821059999999994</v>
      </c>
      <c r="AQ63">
        <v>0</v>
      </c>
      <c r="AR63">
        <v>12.899136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2.5044</v>
      </c>
      <c r="AY63">
        <v>0</v>
      </c>
      <c r="AZ63">
        <v>0</v>
      </c>
      <c r="BA63">
        <v>28.122666281331565</v>
      </c>
      <c r="BB63">
        <f t="shared" si="0"/>
        <v>816.40183929111515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165.0253900374147</v>
      </c>
      <c r="L64">
        <v>63.617498930964032</v>
      </c>
      <c r="M64">
        <v>0</v>
      </c>
      <c r="N64">
        <v>30.001970572779818</v>
      </c>
      <c r="O64">
        <v>50.376544855708914</v>
      </c>
      <c r="P64">
        <v>62.24034161106993</v>
      </c>
      <c r="Q64">
        <v>2.6787855044074438</v>
      </c>
      <c r="R64">
        <v>10.765575530617223</v>
      </c>
      <c r="S64">
        <v>6.7035612700901615</v>
      </c>
      <c r="T64">
        <v>0</v>
      </c>
      <c r="U64">
        <v>292.42183947793251</v>
      </c>
      <c r="V64">
        <v>3.3503680501174631</v>
      </c>
      <c r="W64">
        <v>11.791117075345518</v>
      </c>
      <c r="X64">
        <v>37.46767345514187</v>
      </c>
      <c r="Y64">
        <v>0</v>
      </c>
      <c r="Z64">
        <v>1.6646652</v>
      </c>
      <c r="AA64">
        <v>3.5685374399999992</v>
      </c>
      <c r="AB64">
        <v>10.035570479999999</v>
      </c>
      <c r="AC64">
        <v>7.3819532319999999</v>
      </c>
      <c r="AD64">
        <v>4.6303692000000005</v>
      </c>
      <c r="AE64">
        <v>11.894693</v>
      </c>
      <c r="AF64">
        <v>0</v>
      </c>
      <c r="AG64">
        <v>0</v>
      </c>
      <c r="AH64">
        <v>21.648420000000002</v>
      </c>
      <c r="AI64">
        <v>0</v>
      </c>
      <c r="AJ64">
        <v>0</v>
      </c>
      <c r="AK64">
        <v>12.892000000000001</v>
      </c>
      <c r="AL64">
        <v>8.8529999999999998</v>
      </c>
      <c r="AM64">
        <v>1.3406171428571427</v>
      </c>
      <c r="AN64">
        <v>0</v>
      </c>
      <c r="AO64">
        <v>4.9883567999999996E-2</v>
      </c>
      <c r="AP64">
        <v>0.61821059999999994</v>
      </c>
      <c r="AQ64">
        <v>0</v>
      </c>
      <c r="AR64">
        <v>12.899136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2.5044</v>
      </c>
      <c r="AY64">
        <v>0</v>
      </c>
      <c r="AZ64">
        <v>0</v>
      </c>
      <c r="BA64">
        <v>28.122651295331568</v>
      </c>
      <c r="BB64">
        <f t="shared" si="0"/>
        <v>816.40140622111517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165.0253900374147</v>
      </c>
      <c r="L65">
        <v>63.617498930964032</v>
      </c>
      <c r="M65">
        <v>0</v>
      </c>
      <c r="N65">
        <v>30.001970572779818</v>
      </c>
      <c r="O65">
        <v>50.376544855708914</v>
      </c>
      <c r="P65">
        <v>62.24034161106993</v>
      </c>
      <c r="Q65">
        <v>2.6787855044074438</v>
      </c>
      <c r="R65">
        <v>10.765575530617223</v>
      </c>
      <c r="S65">
        <v>6.7035612700901615</v>
      </c>
      <c r="T65">
        <v>0</v>
      </c>
      <c r="U65">
        <v>292.42183947793251</v>
      </c>
      <c r="V65">
        <v>3.3503680501174631</v>
      </c>
      <c r="W65">
        <v>11.791117075345518</v>
      </c>
      <c r="X65">
        <v>37.46767345514187</v>
      </c>
      <c r="Y65">
        <v>0</v>
      </c>
      <c r="Z65">
        <v>2.9616400000000001</v>
      </c>
      <c r="AA65">
        <v>3.5685374399999992</v>
      </c>
      <c r="AB65">
        <v>6.6700653999999995</v>
      </c>
      <c r="AC65">
        <v>4.9163427200000003</v>
      </c>
      <c r="AD65">
        <v>4.6303692000000005</v>
      </c>
      <c r="AE65">
        <v>11.894693</v>
      </c>
      <c r="AF65">
        <v>0</v>
      </c>
      <c r="AG65">
        <v>0</v>
      </c>
      <c r="AH65">
        <v>21.648420000000002</v>
      </c>
      <c r="AI65">
        <v>0</v>
      </c>
      <c r="AJ65">
        <v>0</v>
      </c>
      <c r="AK65">
        <v>12.892000000000001</v>
      </c>
      <c r="AL65">
        <v>8.8529999999999998</v>
      </c>
      <c r="AM65">
        <v>1.3406171428571427</v>
      </c>
      <c r="AN65">
        <v>0</v>
      </c>
      <c r="AO65">
        <v>6.6312287999999983E-2</v>
      </c>
      <c r="AP65">
        <v>0.61821059999999994</v>
      </c>
      <c r="AQ65">
        <v>0</v>
      </c>
      <c r="AR65">
        <v>12.899136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2.5044</v>
      </c>
      <c r="AY65">
        <v>0</v>
      </c>
      <c r="AZ65">
        <v>0</v>
      </c>
      <c r="BA65">
        <v>27.972211159331568</v>
      </c>
      <c r="BB65">
        <f t="shared" si="0"/>
        <v>812.0341342851151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165.0253900374147</v>
      </c>
      <c r="L66">
        <v>63.617498930964032</v>
      </c>
      <c r="M66">
        <v>0</v>
      </c>
      <c r="N66">
        <v>30.001970572779818</v>
      </c>
      <c r="O66">
        <v>50.376544855708914</v>
      </c>
      <c r="P66">
        <v>62.24034161106993</v>
      </c>
      <c r="Q66">
        <v>2.6787855044074438</v>
      </c>
      <c r="R66">
        <v>10.765575530617223</v>
      </c>
      <c r="S66">
        <v>6.7035612700901615</v>
      </c>
      <c r="T66">
        <v>0</v>
      </c>
      <c r="U66">
        <v>292.42183947793251</v>
      </c>
      <c r="V66">
        <v>3.3503680501174631</v>
      </c>
      <c r="W66">
        <v>11.791117075345518</v>
      </c>
      <c r="X66">
        <v>37.46767345514187</v>
      </c>
      <c r="Y66">
        <v>0</v>
      </c>
      <c r="Z66">
        <v>3.3293303999999995</v>
      </c>
      <c r="AA66">
        <v>3.8526719999999997</v>
      </c>
      <c r="AB66">
        <v>6.6700653999999995</v>
      </c>
      <c r="AC66">
        <v>4.9163427200000003</v>
      </c>
      <c r="AD66">
        <v>4.6303692000000005</v>
      </c>
      <c r="AE66">
        <v>11.894693</v>
      </c>
      <c r="AF66">
        <v>0</v>
      </c>
      <c r="AG66">
        <v>0</v>
      </c>
      <c r="AH66">
        <v>21.648420000000002</v>
      </c>
      <c r="AI66">
        <v>0</v>
      </c>
      <c r="AJ66">
        <v>0</v>
      </c>
      <c r="AK66">
        <v>12.892000000000001</v>
      </c>
      <c r="AL66">
        <v>8.8529999999999998</v>
      </c>
      <c r="AM66">
        <v>2.3697777777777773</v>
      </c>
      <c r="AN66">
        <v>0</v>
      </c>
      <c r="AO66">
        <v>2.5389839999999997E-2</v>
      </c>
      <c r="AP66">
        <v>0.61821059999999994</v>
      </c>
      <c r="AQ66">
        <v>0</v>
      </c>
      <c r="AR66">
        <v>12.899136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2.5044</v>
      </c>
      <c r="AY66">
        <v>0</v>
      </c>
      <c r="AZ66">
        <v>0</v>
      </c>
      <c r="BA66">
        <v>28.026825003458551</v>
      </c>
      <c r="BB66">
        <f t="shared" si="0"/>
        <v>813.61958358790889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165.0253900374147</v>
      </c>
      <c r="L67">
        <v>63.617498930964032</v>
      </c>
      <c r="M67">
        <v>0</v>
      </c>
      <c r="N67">
        <v>30.001970572779818</v>
      </c>
      <c r="O67">
        <v>50.376544855708914</v>
      </c>
      <c r="P67">
        <v>62.24034161106993</v>
      </c>
      <c r="Q67">
        <v>2.6787855044074438</v>
      </c>
      <c r="R67">
        <v>10.765575530617223</v>
      </c>
      <c r="S67">
        <v>6.7035612700901615</v>
      </c>
      <c r="T67">
        <v>0</v>
      </c>
      <c r="U67">
        <v>292.42183947793251</v>
      </c>
      <c r="V67">
        <v>3.3503680501174631</v>
      </c>
      <c r="W67">
        <v>11.791117075345518</v>
      </c>
      <c r="X67">
        <v>37.46767345514187</v>
      </c>
      <c r="Y67">
        <v>0</v>
      </c>
      <c r="Z67">
        <v>3.3293303999999995</v>
      </c>
      <c r="AA67">
        <v>7.1370748800000001</v>
      </c>
      <c r="AB67">
        <v>6.6700653999999995</v>
      </c>
      <c r="AC67">
        <v>4.9163427200000003</v>
      </c>
      <c r="AD67">
        <v>6.9455538000000008</v>
      </c>
      <c r="AE67">
        <v>11.894693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12.892000000000001</v>
      </c>
      <c r="AL67">
        <v>8.8529999999999998</v>
      </c>
      <c r="AM67">
        <v>2.6812342857142855</v>
      </c>
      <c r="AN67">
        <v>0</v>
      </c>
      <c r="AO67">
        <v>0</v>
      </c>
      <c r="AP67">
        <v>0.61821059999999994</v>
      </c>
      <c r="AQ67">
        <v>0</v>
      </c>
      <c r="AR67">
        <v>12.899136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2.5044</v>
      </c>
      <c r="AY67">
        <v>0</v>
      </c>
      <c r="AZ67">
        <v>0</v>
      </c>
      <c r="BA67">
        <v>28.095459841014108</v>
      </c>
      <c r="BB67">
        <f t="shared" si="0"/>
        <v>815.61204869828975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165.0253900374147</v>
      </c>
      <c r="L68">
        <v>63.617498930964032</v>
      </c>
      <c r="M68">
        <v>0</v>
      </c>
      <c r="N68">
        <v>30.001970572779818</v>
      </c>
      <c r="O68">
        <v>50.376544855708914</v>
      </c>
      <c r="P68">
        <v>62.24034161106993</v>
      </c>
      <c r="Q68">
        <v>2.6787855044074438</v>
      </c>
      <c r="R68">
        <v>10.765575530617223</v>
      </c>
      <c r="S68">
        <v>6.7035612700901615</v>
      </c>
      <c r="T68">
        <v>0</v>
      </c>
      <c r="U68">
        <v>292.42183947793251</v>
      </c>
      <c r="V68">
        <v>3.3503680501174631</v>
      </c>
      <c r="W68">
        <v>11.791117075345518</v>
      </c>
      <c r="X68">
        <v>37.46767345514187</v>
      </c>
      <c r="Y68">
        <v>0</v>
      </c>
      <c r="Z68">
        <v>3.3293303999999995</v>
      </c>
      <c r="AA68">
        <v>7.1370748800000001</v>
      </c>
      <c r="AB68">
        <v>6.6700653999999995</v>
      </c>
      <c r="AC68">
        <v>4.9163427200000003</v>
      </c>
      <c r="AD68">
        <v>6.9455538000000008</v>
      </c>
      <c r="AE68">
        <v>11.894693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12.892000000000001</v>
      </c>
      <c r="AL68">
        <v>8.8529999999999998</v>
      </c>
      <c r="AM68">
        <v>2.6812342857142855</v>
      </c>
      <c r="AN68">
        <v>0</v>
      </c>
      <c r="AO68">
        <v>0</v>
      </c>
      <c r="AP68">
        <v>0.61821059999999994</v>
      </c>
      <c r="AQ68">
        <v>0</v>
      </c>
      <c r="AR68">
        <v>12.899136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2.5044</v>
      </c>
      <c r="AY68">
        <v>0</v>
      </c>
      <c r="AZ68">
        <v>0</v>
      </c>
      <c r="BA68">
        <v>28.095459841014108</v>
      </c>
      <c r="BB68">
        <f t="shared" ref="BB68:BB99" si="1">SUM(B68:AZ68)-BA68</f>
        <v>815.61204869828975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165.0253900374147</v>
      </c>
      <c r="L69">
        <v>63.617498930964032</v>
      </c>
      <c r="M69">
        <v>0</v>
      </c>
      <c r="N69">
        <v>30.001970572779818</v>
      </c>
      <c r="O69">
        <v>50.376544855708914</v>
      </c>
      <c r="P69">
        <v>62.24034161106993</v>
      </c>
      <c r="Q69">
        <v>2.6787855044074438</v>
      </c>
      <c r="R69">
        <v>10.765575530617223</v>
      </c>
      <c r="S69">
        <v>6.7035612700901615</v>
      </c>
      <c r="T69">
        <v>0</v>
      </c>
      <c r="U69">
        <v>292.42183947793251</v>
      </c>
      <c r="V69">
        <v>3.3503680501174631</v>
      </c>
      <c r="W69">
        <v>11.791117075345518</v>
      </c>
      <c r="X69">
        <v>37.46767345514187</v>
      </c>
      <c r="Y69">
        <v>0</v>
      </c>
      <c r="Z69">
        <v>3.3293303999999995</v>
      </c>
      <c r="AA69">
        <v>7.1370748800000001</v>
      </c>
      <c r="AB69">
        <v>6.6700653999999995</v>
      </c>
      <c r="AC69">
        <v>4.9163427200000003</v>
      </c>
      <c r="AD69">
        <v>6.9455538000000008</v>
      </c>
      <c r="AE69">
        <v>11.894693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12.892000000000001</v>
      </c>
      <c r="AL69">
        <v>8.8529999999999998</v>
      </c>
      <c r="AM69">
        <v>2.6812342857142855</v>
      </c>
      <c r="AN69">
        <v>0</v>
      </c>
      <c r="AO69">
        <v>0</v>
      </c>
      <c r="AP69">
        <v>0.61821059999999994</v>
      </c>
      <c r="AQ69">
        <v>0</v>
      </c>
      <c r="AR69">
        <v>12.899136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2.1920000000000002</v>
      </c>
      <c r="AY69">
        <v>0</v>
      </c>
      <c r="AZ69">
        <v>0</v>
      </c>
      <c r="BA69">
        <v>28.085056841014108</v>
      </c>
      <c r="BB69">
        <f t="shared" si="1"/>
        <v>815.31005169828973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165.0253900374147</v>
      </c>
      <c r="L70">
        <v>63.617498930964032</v>
      </c>
      <c r="M70">
        <v>0</v>
      </c>
      <c r="N70">
        <v>30.001970572779818</v>
      </c>
      <c r="O70">
        <v>50.376544855708914</v>
      </c>
      <c r="P70">
        <v>62.24034161106993</v>
      </c>
      <c r="Q70">
        <v>2.6787855044074438</v>
      </c>
      <c r="R70">
        <v>10.765575530617223</v>
      </c>
      <c r="S70">
        <v>6.7035612700901615</v>
      </c>
      <c r="T70">
        <v>0</v>
      </c>
      <c r="U70">
        <v>292.42183947793251</v>
      </c>
      <c r="V70">
        <v>3.3503680501174631</v>
      </c>
      <c r="W70">
        <v>11.791117075345518</v>
      </c>
      <c r="X70">
        <v>37.46767345514187</v>
      </c>
      <c r="Y70">
        <v>0</v>
      </c>
      <c r="Z70">
        <v>3.3293303999999995</v>
      </c>
      <c r="AA70">
        <v>7.1370748800000001</v>
      </c>
      <c r="AB70">
        <v>6.6700653999999995</v>
      </c>
      <c r="AC70">
        <v>4.9163427200000003</v>
      </c>
      <c r="AD70">
        <v>6.9455538000000008</v>
      </c>
      <c r="AE70">
        <v>11.894693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12.892000000000001</v>
      </c>
      <c r="AL70">
        <v>8.8529999999999998</v>
      </c>
      <c r="AM70">
        <v>2.6812342857142855</v>
      </c>
      <c r="AN70">
        <v>0</v>
      </c>
      <c r="AO70">
        <v>0</v>
      </c>
      <c r="AP70">
        <v>0.61821059999999994</v>
      </c>
      <c r="AQ70">
        <v>0</v>
      </c>
      <c r="AR70">
        <v>12.899136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2.1920000000000002</v>
      </c>
      <c r="AY70">
        <v>0</v>
      </c>
      <c r="AZ70">
        <v>0</v>
      </c>
      <c r="BA70">
        <v>28.085056841014108</v>
      </c>
      <c r="BB70">
        <f t="shared" si="1"/>
        <v>815.31005169828973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165.0253900374147</v>
      </c>
      <c r="L71">
        <v>63.617498930964032</v>
      </c>
      <c r="M71">
        <v>0</v>
      </c>
      <c r="N71">
        <v>30.001970572779818</v>
      </c>
      <c r="O71">
        <v>50.376544855708914</v>
      </c>
      <c r="P71">
        <v>62.24034161106993</v>
      </c>
      <c r="Q71">
        <v>2.6787855044074438</v>
      </c>
      <c r="R71">
        <v>10.765575530617223</v>
      </c>
      <c r="S71">
        <v>6.7035612700901615</v>
      </c>
      <c r="T71">
        <v>0</v>
      </c>
      <c r="U71">
        <v>292.42183947793251</v>
      </c>
      <c r="V71">
        <v>3.3503680501174631</v>
      </c>
      <c r="W71">
        <v>11.791117075345518</v>
      </c>
      <c r="X71">
        <v>37.46767345514187</v>
      </c>
      <c r="Y71">
        <v>0</v>
      </c>
      <c r="Z71">
        <v>3.3293303999999995</v>
      </c>
      <c r="AA71">
        <v>7.1370748800000001</v>
      </c>
      <c r="AB71">
        <v>6.6700653999999995</v>
      </c>
      <c r="AC71">
        <v>4.9163427200000003</v>
      </c>
      <c r="AD71">
        <v>6.9455538000000008</v>
      </c>
      <c r="AE71">
        <v>11.894693</v>
      </c>
      <c r="AF71">
        <v>0</v>
      </c>
      <c r="AG71">
        <v>0</v>
      </c>
      <c r="AH71">
        <v>17.8238658</v>
      </c>
      <c r="AI71">
        <v>0.64668400000000004</v>
      </c>
      <c r="AJ71">
        <v>0</v>
      </c>
      <c r="AK71">
        <v>12.892000000000001</v>
      </c>
      <c r="AL71">
        <v>8.8529999999999998</v>
      </c>
      <c r="AM71">
        <v>4.0218514285714289</v>
      </c>
      <c r="AN71">
        <v>0</v>
      </c>
      <c r="AO71">
        <v>0</v>
      </c>
      <c r="AP71">
        <v>0.61821059999999994</v>
      </c>
      <c r="AQ71">
        <v>0</v>
      </c>
      <c r="AR71">
        <v>12.899136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v>0</v>
      </c>
      <c r="BA71">
        <v>28.151234008696647</v>
      </c>
      <c r="BB71">
        <f t="shared" si="1"/>
        <v>817.23117567346435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165.0253900374147</v>
      </c>
      <c r="L72">
        <v>63.617498930964032</v>
      </c>
      <c r="M72">
        <v>0</v>
      </c>
      <c r="N72">
        <v>30.001970572779818</v>
      </c>
      <c r="O72">
        <v>50.376544855708914</v>
      </c>
      <c r="P72">
        <v>62.24034161106993</v>
      </c>
      <c r="Q72">
        <v>2.6787855044074438</v>
      </c>
      <c r="R72">
        <v>10.765575530617223</v>
      </c>
      <c r="S72">
        <v>6.7035612700901615</v>
      </c>
      <c r="T72">
        <v>0</v>
      </c>
      <c r="U72">
        <v>292.42183947793251</v>
      </c>
      <c r="V72">
        <v>3.3503680501174631</v>
      </c>
      <c r="W72">
        <v>11.791117075345518</v>
      </c>
      <c r="X72">
        <v>37.46767345514187</v>
      </c>
      <c r="Y72">
        <v>0</v>
      </c>
      <c r="Z72">
        <v>3.3293303999999995</v>
      </c>
      <c r="AA72">
        <v>7.1370748800000001</v>
      </c>
      <c r="AB72">
        <v>6.6700653999999995</v>
      </c>
      <c r="AC72">
        <v>4.9163427200000003</v>
      </c>
      <c r="AD72">
        <v>6.9455538000000008</v>
      </c>
      <c r="AE72">
        <v>11.894693</v>
      </c>
      <c r="AF72">
        <v>0</v>
      </c>
      <c r="AG72">
        <v>0</v>
      </c>
      <c r="AH72">
        <v>17.8238658</v>
      </c>
      <c r="AI72">
        <v>3.2334200000000006</v>
      </c>
      <c r="AJ72">
        <v>0</v>
      </c>
      <c r="AK72">
        <v>12.892000000000001</v>
      </c>
      <c r="AL72">
        <v>14.755000000000004</v>
      </c>
      <c r="AM72">
        <v>4.0218514285714289</v>
      </c>
      <c r="AN72">
        <v>0</v>
      </c>
      <c r="AO72">
        <v>0</v>
      </c>
      <c r="AP72">
        <v>0.61821059999999994</v>
      </c>
      <c r="AQ72">
        <v>0</v>
      </c>
      <c r="AR72">
        <v>12.899136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v>0</v>
      </c>
      <c r="BA72">
        <v>28.433908866696648</v>
      </c>
      <c r="BB72">
        <f t="shared" si="1"/>
        <v>825.4372368154643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165.0253900374147</v>
      </c>
      <c r="L73">
        <v>63.617498930964032</v>
      </c>
      <c r="M73">
        <v>0</v>
      </c>
      <c r="N73">
        <v>30.001970572779818</v>
      </c>
      <c r="O73">
        <v>50.376544855708914</v>
      </c>
      <c r="P73">
        <v>62.24034161106993</v>
      </c>
      <c r="Q73">
        <v>2.6787855044074438</v>
      </c>
      <c r="R73">
        <v>10.765575530617223</v>
      </c>
      <c r="S73">
        <v>6.7035612700901615</v>
      </c>
      <c r="T73">
        <v>0</v>
      </c>
      <c r="U73">
        <v>292.42183947793251</v>
      </c>
      <c r="V73">
        <v>3.3503680501174631</v>
      </c>
      <c r="W73">
        <v>11.791117075345518</v>
      </c>
      <c r="X73">
        <v>37.46767345514187</v>
      </c>
      <c r="Y73">
        <v>0</v>
      </c>
      <c r="Z73">
        <v>3.3293303999999995</v>
      </c>
      <c r="AA73">
        <v>7.1370748800000001</v>
      </c>
      <c r="AB73">
        <v>10.035570479999999</v>
      </c>
      <c r="AC73">
        <v>4.9163427200000003</v>
      </c>
      <c r="AD73">
        <v>6.9455538000000008</v>
      </c>
      <c r="AE73">
        <v>11.894693</v>
      </c>
      <c r="AF73">
        <v>0</v>
      </c>
      <c r="AG73">
        <v>0</v>
      </c>
      <c r="AH73">
        <v>17.8238658</v>
      </c>
      <c r="AI73">
        <v>3.2334200000000006</v>
      </c>
      <c r="AJ73">
        <v>0</v>
      </c>
      <c r="AK73">
        <v>12.892000000000001</v>
      </c>
      <c r="AL73">
        <v>14.755000000000004</v>
      </c>
      <c r="AM73">
        <v>4.0218514285714289</v>
      </c>
      <c r="AN73">
        <v>0</v>
      </c>
      <c r="AO73">
        <v>0</v>
      </c>
      <c r="AP73">
        <v>0.61821059999999994</v>
      </c>
      <c r="AQ73">
        <v>0</v>
      </c>
      <c r="AR73">
        <v>12.899136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v>0</v>
      </c>
      <c r="BA73">
        <v>28.545980270696646</v>
      </c>
      <c r="BB73">
        <f t="shared" si="1"/>
        <v>828.6906704914644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165.0253900374147</v>
      </c>
      <c r="L74">
        <v>63.617498930964032</v>
      </c>
      <c r="M74">
        <v>0</v>
      </c>
      <c r="N74">
        <v>30.001970572779818</v>
      </c>
      <c r="O74">
        <v>50.376544855708914</v>
      </c>
      <c r="P74">
        <v>62.24034161106993</v>
      </c>
      <c r="Q74">
        <v>2.6787855044074438</v>
      </c>
      <c r="R74">
        <v>10.765575530617223</v>
      </c>
      <c r="S74">
        <v>6.7035612700901615</v>
      </c>
      <c r="T74">
        <v>0</v>
      </c>
      <c r="U74">
        <v>292.42183947793251</v>
      </c>
      <c r="V74">
        <v>3.3503680501174631</v>
      </c>
      <c r="W74">
        <v>11.791117075345518</v>
      </c>
      <c r="X74">
        <v>37.46767345514187</v>
      </c>
      <c r="Y74">
        <v>0</v>
      </c>
      <c r="Z74">
        <v>3.3293303999999995</v>
      </c>
      <c r="AA74">
        <v>7.1370748800000001</v>
      </c>
      <c r="AB74">
        <v>10.035570479999999</v>
      </c>
      <c r="AC74">
        <v>4.9163427200000003</v>
      </c>
      <c r="AD74">
        <v>6.9455538000000008</v>
      </c>
      <c r="AE74">
        <v>11.894693</v>
      </c>
      <c r="AF74">
        <v>0</v>
      </c>
      <c r="AG74">
        <v>0</v>
      </c>
      <c r="AH74">
        <v>17.8238658</v>
      </c>
      <c r="AI74">
        <v>3.2334200000000006</v>
      </c>
      <c r="AJ74">
        <v>0</v>
      </c>
      <c r="AK74">
        <v>12.892000000000001</v>
      </c>
      <c r="AL74">
        <v>14.755000000000004</v>
      </c>
      <c r="AM74">
        <v>4.0218514285714289</v>
      </c>
      <c r="AN74">
        <v>0</v>
      </c>
      <c r="AO74">
        <v>0</v>
      </c>
      <c r="AP74">
        <v>0.61821059999999994</v>
      </c>
      <c r="AQ74">
        <v>0</v>
      </c>
      <c r="AR74">
        <v>12.899136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v>0</v>
      </c>
      <c r="BA74">
        <v>28.545980270696646</v>
      </c>
      <c r="BB74">
        <f t="shared" si="1"/>
        <v>828.6906704914644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165.0253900374147</v>
      </c>
      <c r="L75">
        <v>63.617498930964032</v>
      </c>
      <c r="M75">
        <v>0</v>
      </c>
      <c r="N75">
        <v>30.001970572779818</v>
      </c>
      <c r="O75">
        <v>50.376544855708914</v>
      </c>
      <c r="P75">
        <v>62.24034161106993</v>
      </c>
      <c r="Q75">
        <v>2.6787855044074438</v>
      </c>
      <c r="R75">
        <v>10.765575530617223</v>
      </c>
      <c r="S75">
        <v>6.7035612700901615</v>
      </c>
      <c r="T75">
        <v>0</v>
      </c>
      <c r="U75">
        <v>292.42183947793251</v>
      </c>
      <c r="V75">
        <v>3.3503680501174631</v>
      </c>
      <c r="W75">
        <v>11.791117075345518</v>
      </c>
      <c r="X75">
        <v>37.46767345514187</v>
      </c>
      <c r="Y75">
        <v>0</v>
      </c>
      <c r="Z75">
        <v>3.3293303999999995</v>
      </c>
      <c r="AA75">
        <v>7.1370748800000001</v>
      </c>
      <c r="AB75">
        <v>10.035570479999999</v>
      </c>
      <c r="AC75">
        <v>4.9163427200000003</v>
      </c>
      <c r="AD75">
        <v>9.2607383999999993</v>
      </c>
      <c r="AE75">
        <v>11.894693</v>
      </c>
      <c r="AF75">
        <v>0</v>
      </c>
      <c r="AG75">
        <v>0</v>
      </c>
      <c r="AH75">
        <v>17.8238658</v>
      </c>
      <c r="AI75">
        <v>3.2334200000000006</v>
      </c>
      <c r="AJ75">
        <v>0</v>
      </c>
      <c r="AK75">
        <v>12.892000000000001</v>
      </c>
      <c r="AL75">
        <v>14.755000000000004</v>
      </c>
      <c r="AM75">
        <v>4.0218514285714289</v>
      </c>
      <c r="AN75">
        <v>0</v>
      </c>
      <c r="AO75">
        <v>0</v>
      </c>
      <c r="AP75">
        <v>0.61821059999999994</v>
      </c>
      <c r="AQ75">
        <v>0</v>
      </c>
      <c r="AR75">
        <v>12.899136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2.1920000000000002</v>
      </c>
      <c r="AY75">
        <v>0</v>
      </c>
      <c r="AZ75">
        <v>0</v>
      </c>
      <c r="BA75">
        <v>28.623075874696646</v>
      </c>
      <c r="BB75">
        <f t="shared" si="1"/>
        <v>830.9287594874645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165.0253900374147</v>
      </c>
      <c r="L76">
        <v>63.617498930964032</v>
      </c>
      <c r="M76">
        <v>0</v>
      </c>
      <c r="N76">
        <v>30.001970572779818</v>
      </c>
      <c r="O76">
        <v>50.376544855708914</v>
      </c>
      <c r="P76">
        <v>62.24034161106993</v>
      </c>
      <c r="Q76">
        <v>2.6787855044074438</v>
      </c>
      <c r="R76">
        <v>10.765575530617223</v>
      </c>
      <c r="S76">
        <v>6.7035612700901615</v>
      </c>
      <c r="T76">
        <v>0</v>
      </c>
      <c r="U76">
        <v>292.42183947793251</v>
      </c>
      <c r="V76">
        <v>3.3503680501174631</v>
      </c>
      <c r="W76">
        <v>11.791117075345518</v>
      </c>
      <c r="X76">
        <v>37.46767345514187</v>
      </c>
      <c r="Y76">
        <v>0</v>
      </c>
      <c r="Z76">
        <v>3.3293303999999995</v>
      </c>
      <c r="AA76">
        <v>7.1370748800000001</v>
      </c>
      <c r="AB76">
        <v>10.035570479999999</v>
      </c>
      <c r="AC76">
        <v>4.9163427200000003</v>
      </c>
      <c r="AD76">
        <v>9.2607383999999993</v>
      </c>
      <c r="AE76">
        <v>11.894693</v>
      </c>
      <c r="AF76">
        <v>0</v>
      </c>
      <c r="AG76">
        <v>0</v>
      </c>
      <c r="AH76">
        <v>23.765154399999997</v>
      </c>
      <c r="AI76">
        <v>3.2334200000000006</v>
      </c>
      <c r="AJ76">
        <v>0</v>
      </c>
      <c r="AK76">
        <v>12.892000000000001</v>
      </c>
      <c r="AL76">
        <v>14.755000000000004</v>
      </c>
      <c r="AM76">
        <v>4.0218514285714289</v>
      </c>
      <c r="AN76">
        <v>0</v>
      </c>
      <c r="AO76">
        <v>0</v>
      </c>
      <c r="AP76">
        <v>0.61821059999999994</v>
      </c>
      <c r="AQ76">
        <v>0</v>
      </c>
      <c r="AR76">
        <v>12.899136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2.1920000000000002</v>
      </c>
      <c r="AY76">
        <v>0</v>
      </c>
      <c r="AZ76">
        <v>0</v>
      </c>
      <c r="BA76">
        <v>28.820920792696647</v>
      </c>
      <c r="BB76">
        <f t="shared" si="1"/>
        <v>836.67220316946452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165.0253900374147</v>
      </c>
      <c r="L77">
        <v>63.617498930964032</v>
      </c>
      <c r="M77">
        <v>0</v>
      </c>
      <c r="N77">
        <v>30.001970572779818</v>
      </c>
      <c r="O77">
        <v>50.376544855708914</v>
      </c>
      <c r="P77">
        <v>62.24034161106993</v>
      </c>
      <c r="Q77">
        <v>2.6787855044074438</v>
      </c>
      <c r="R77">
        <v>10.765575530617223</v>
      </c>
      <c r="S77">
        <v>6.7035612700901615</v>
      </c>
      <c r="T77">
        <v>0</v>
      </c>
      <c r="U77">
        <v>292.42183947793251</v>
      </c>
      <c r="V77">
        <v>3.3503680501174631</v>
      </c>
      <c r="W77">
        <v>11.791117075345518</v>
      </c>
      <c r="X77">
        <v>37.46767345514187</v>
      </c>
      <c r="Y77">
        <v>0</v>
      </c>
      <c r="Z77">
        <v>3.3293303999999995</v>
      </c>
      <c r="AA77">
        <v>7.1370748800000001</v>
      </c>
      <c r="AB77">
        <v>10.035570479999999</v>
      </c>
      <c r="AC77">
        <v>7.3819532319999999</v>
      </c>
      <c r="AD77">
        <v>9.2607383999999993</v>
      </c>
      <c r="AE77">
        <v>11.894693</v>
      </c>
      <c r="AF77">
        <v>0</v>
      </c>
      <c r="AG77">
        <v>0</v>
      </c>
      <c r="AH77">
        <v>23.765154399999997</v>
      </c>
      <c r="AI77">
        <v>3.2334200000000006</v>
      </c>
      <c r="AJ77">
        <v>0</v>
      </c>
      <c r="AK77">
        <v>12.892000000000001</v>
      </c>
      <c r="AL77">
        <v>14.755000000000004</v>
      </c>
      <c r="AM77">
        <v>4.0218514285714289</v>
      </c>
      <c r="AN77">
        <v>0</v>
      </c>
      <c r="AO77">
        <v>0</v>
      </c>
      <c r="AP77">
        <v>0.61821059999999994</v>
      </c>
      <c r="AQ77">
        <v>0</v>
      </c>
      <c r="AR77">
        <v>12.899136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2.1920000000000002</v>
      </c>
      <c r="AY77">
        <v>0</v>
      </c>
      <c r="AZ77">
        <v>0</v>
      </c>
      <c r="BA77">
        <v>28.903025784696645</v>
      </c>
      <c r="BB77">
        <f t="shared" si="1"/>
        <v>839.0557086894645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165.0253900374147</v>
      </c>
      <c r="L78">
        <v>63.617498930964032</v>
      </c>
      <c r="M78">
        <v>0</v>
      </c>
      <c r="N78">
        <v>30.001970572779818</v>
      </c>
      <c r="O78">
        <v>50.376544855708914</v>
      </c>
      <c r="P78">
        <v>62.24034161106993</v>
      </c>
      <c r="Q78">
        <v>2.6787855044074438</v>
      </c>
      <c r="R78">
        <v>10.765575530617223</v>
      </c>
      <c r="S78">
        <v>6.7035612700901615</v>
      </c>
      <c r="T78">
        <v>0</v>
      </c>
      <c r="U78">
        <v>292.42183947793251</v>
      </c>
      <c r="V78">
        <v>3.3503680501174631</v>
      </c>
      <c r="W78">
        <v>11.791117075345518</v>
      </c>
      <c r="X78">
        <v>37.46767345514187</v>
      </c>
      <c r="Y78">
        <v>0</v>
      </c>
      <c r="Z78">
        <v>3.3293303999999995</v>
      </c>
      <c r="AA78">
        <v>9.6316799999999994</v>
      </c>
      <c r="AB78">
        <v>10.035570479999999</v>
      </c>
      <c r="AC78">
        <v>7.3819532319999999</v>
      </c>
      <c r="AD78">
        <v>9.2607383999999993</v>
      </c>
      <c r="AE78">
        <v>12.556885224</v>
      </c>
      <c r="AF78">
        <v>0</v>
      </c>
      <c r="AG78">
        <v>0</v>
      </c>
      <c r="AH78">
        <v>29.706442999999993</v>
      </c>
      <c r="AI78">
        <v>3.2334200000000006</v>
      </c>
      <c r="AJ78">
        <v>0</v>
      </c>
      <c r="AK78">
        <v>12.892000000000001</v>
      </c>
      <c r="AL78">
        <v>14.755000000000004</v>
      </c>
      <c r="AM78">
        <v>4.0218514285714289</v>
      </c>
      <c r="AN78">
        <v>0</v>
      </c>
      <c r="AO78">
        <v>0</v>
      </c>
      <c r="AP78">
        <v>0.61821059999999994</v>
      </c>
      <c r="AQ78">
        <v>0</v>
      </c>
      <c r="AR78">
        <v>12.899136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2.1920000000000002</v>
      </c>
      <c r="AY78">
        <v>0</v>
      </c>
      <c r="AZ78">
        <v>0</v>
      </c>
      <c r="BA78">
        <v>29.205992158696645</v>
      </c>
      <c r="BB78">
        <f t="shared" si="1"/>
        <v>847.85082825946449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165.0253900374147</v>
      </c>
      <c r="L79">
        <v>63.617498930964032</v>
      </c>
      <c r="M79">
        <v>0</v>
      </c>
      <c r="N79">
        <v>30.001970572779818</v>
      </c>
      <c r="O79">
        <v>50.376544855708914</v>
      </c>
      <c r="P79">
        <v>62.24034161106993</v>
      </c>
      <c r="Q79">
        <v>2.6787855044074438</v>
      </c>
      <c r="R79">
        <v>10.765575530617223</v>
      </c>
      <c r="S79">
        <v>6.7035612700901615</v>
      </c>
      <c r="T79">
        <v>0</v>
      </c>
      <c r="U79">
        <v>292.42183947793251</v>
      </c>
      <c r="V79">
        <v>3.3503680501174631</v>
      </c>
      <c r="W79">
        <v>11.791117075345518</v>
      </c>
      <c r="X79">
        <v>37.46767345514187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3.2334200000000006</v>
      </c>
      <c r="AJ79">
        <v>0</v>
      </c>
      <c r="AK79">
        <v>12.892000000000001</v>
      </c>
      <c r="AL79">
        <v>17.706</v>
      </c>
      <c r="AM79">
        <v>4.0218514285714289</v>
      </c>
      <c r="AN79">
        <v>0</v>
      </c>
      <c r="AO79">
        <v>0</v>
      </c>
      <c r="AP79">
        <v>0.61821059999999994</v>
      </c>
      <c r="AQ79">
        <v>0</v>
      </c>
      <c r="AR79">
        <v>12.899136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2.1920000000000002</v>
      </c>
      <c r="AY79">
        <v>0</v>
      </c>
      <c r="AZ79">
        <v>0</v>
      </c>
      <c r="BA79">
        <v>29.593300774696644</v>
      </c>
      <c r="BB79">
        <f t="shared" si="1"/>
        <v>859.09440576346447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165.0253900374147</v>
      </c>
      <c r="L80">
        <v>63.617498930964032</v>
      </c>
      <c r="M80">
        <v>0</v>
      </c>
      <c r="N80">
        <v>30.001970572779818</v>
      </c>
      <c r="O80">
        <v>50.376544855708914</v>
      </c>
      <c r="P80">
        <v>62.24034161106993</v>
      </c>
      <c r="Q80">
        <v>2.6787855044074438</v>
      </c>
      <c r="R80">
        <v>10.765575530617223</v>
      </c>
      <c r="S80">
        <v>6.7035612700901615</v>
      </c>
      <c r="T80">
        <v>0</v>
      </c>
      <c r="U80">
        <v>292.42183947793251</v>
      </c>
      <c r="V80">
        <v>3.3503680501174631</v>
      </c>
      <c r="W80">
        <v>11.791117075345518</v>
      </c>
      <c r="X80">
        <v>37.46767345514187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12.892000000000001</v>
      </c>
      <c r="AL80">
        <v>17.706</v>
      </c>
      <c r="AM80">
        <v>4.0218514285714289</v>
      </c>
      <c r="AN80">
        <v>0</v>
      </c>
      <c r="AO80">
        <v>0</v>
      </c>
      <c r="AP80">
        <v>0.61821059999999994</v>
      </c>
      <c r="AQ80">
        <v>0</v>
      </c>
      <c r="AR80">
        <v>12.899136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2.1920000000000002</v>
      </c>
      <c r="AY80">
        <v>0</v>
      </c>
      <c r="AZ80">
        <v>0</v>
      </c>
      <c r="BA80">
        <v>29.90555211869664</v>
      </c>
      <c r="BB80">
        <f t="shared" si="1"/>
        <v>868.15907241946445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165.0253900374147</v>
      </c>
      <c r="L81">
        <v>63.617498930964032</v>
      </c>
      <c r="M81">
        <v>0</v>
      </c>
      <c r="N81">
        <v>30.001970572779818</v>
      </c>
      <c r="O81">
        <v>50.376544855708914</v>
      </c>
      <c r="P81">
        <v>62.24034161106993</v>
      </c>
      <c r="Q81">
        <v>2.6787855044074438</v>
      </c>
      <c r="R81">
        <v>10.765575530617223</v>
      </c>
      <c r="S81">
        <v>6.7035612700901615</v>
      </c>
      <c r="T81">
        <v>0</v>
      </c>
      <c r="U81">
        <v>292.42183947793251</v>
      </c>
      <c r="V81">
        <v>3.3503680501174631</v>
      </c>
      <c r="W81">
        <v>11.791117075345518</v>
      </c>
      <c r="X81">
        <v>37.46767345514187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12.892000000000001</v>
      </c>
      <c r="AL81">
        <v>17.706</v>
      </c>
      <c r="AM81">
        <v>4.0218514285714289</v>
      </c>
      <c r="AN81">
        <v>0</v>
      </c>
      <c r="AO81">
        <v>0</v>
      </c>
      <c r="AP81">
        <v>0.61821059999999994</v>
      </c>
      <c r="AQ81">
        <v>0</v>
      </c>
      <c r="AR81">
        <v>12.899136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2.1920000000000002</v>
      </c>
      <c r="AY81">
        <v>0</v>
      </c>
      <c r="AZ81">
        <v>0</v>
      </c>
      <c r="BA81">
        <v>29.90555211869664</v>
      </c>
      <c r="BB81">
        <f t="shared" si="1"/>
        <v>868.15907241946445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165.0253900374147</v>
      </c>
      <c r="L82">
        <v>63.617498930964032</v>
      </c>
      <c r="M82">
        <v>0</v>
      </c>
      <c r="N82">
        <v>30.001970572779818</v>
      </c>
      <c r="O82">
        <v>50.376544855708914</v>
      </c>
      <c r="P82">
        <v>62.24034161106993</v>
      </c>
      <c r="Q82">
        <v>2.6787855044074438</v>
      </c>
      <c r="R82">
        <v>10.765575530617223</v>
      </c>
      <c r="S82">
        <v>6.7035612700901615</v>
      </c>
      <c r="T82">
        <v>0</v>
      </c>
      <c r="U82">
        <v>292.42183947793251</v>
      </c>
      <c r="V82">
        <v>3.3503680501174631</v>
      </c>
      <c r="W82">
        <v>11.791117075345518</v>
      </c>
      <c r="X82">
        <v>37.46767345514187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12.892000000000001</v>
      </c>
      <c r="AL82">
        <v>17.706</v>
      </c>
      <c r="AM82">
        <v>4.0218514285714289</v>
      </c>
      <c r="AN82">
        <v>0</v>
      </c>
      <c r="AO82">
        <v>0</v>
      </c>
      <c r="AP82">
        <v>0.61821059999999994</v>
      </c>
      <c r="AQ82">
        <v>0</v>
      </c>
      <c r="AR82">
        <v>12.899136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2.1920000000000002</v>
      </c>
      <c r="AY82">
        <v>0</v>
      </c>
      <c r="AZ82">
        <v>0</v>
      </c>
      <c r="BA82">
        <v>29.90555211869664</v>
      </c>
      <c r="BB82">
        <f t="shared" si="1"/>
        <v>868.15907241946445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165.0253900374147</v>
      </c>
      <c r="L83">
        <v>63.617498930964032</v>
      </c>
      <c r="M83">
        <v>0</v>
      </c>
      <c r="N83">
        <v>30.001970572779818</v>
      </c>
      <c r="O83">
        <v>50.376544855708914</v>
      </c>
      <c r="P83">
        <v>62.24034161106993</v>
      </c>
      <c r="Q83">
        <v>2.6787855044074438</v>
      </c>
      <c r="R83">
        <v>10.765575530617223</v>
      </c>
      <c r="S83">
        <v>6.7035612700901615</v>
      </c>
      <c r="T83">
        <v>0</v>
      </c>
      <c r="U83">
        <v>292.42183947793251</v>
      </c>
      <c r="V83">
        <v>3.3503680501174631</v>
      </c>
      <c r="W83">
        <v>11.791117075345518</v>
      </c>
      <c r="X83">
        <v>37.46767345514187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12.892000000000001</v>
      </c>
      <c r="AL83">
        <v>17.706</v>
      </c>
      <c r="AM83">
        <v>4.0218514285714289</v>
      </c>
      <c r="AN83">
        <v>0</v>
      </c>
      <c r="AO83">
        <v>0</v>
      </c>
      <c r="AP83">
        <v>2.0823935999999996</v>
      </c>
      <c r="AQ83">
        <v>0</v>
      </c>
      <c r="AR83">
        <v>12.899136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2.1920000000000002</v>
      </c>
      <c r="AY83">
        <v>0</v>
      </c>
      <c r="AZ83">
        <v>0</v>
      </c>
      <c r="BA83">
        <v>29.954309450696641</v>
      </c>
      <c r="BB83">
        <f t="shared" si="1"/>
        <v>869.57449808746446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165.0253900374147</v>
      </c>
      <c r="L84">
        <v>63.617498930964032</v>
      </c>
      <c r="M84">
        <v>0</v>
      </c>
      <c r="N84">
        <v>30.001970572779818</v>
      </c>
      <c r="O84">
        <v>50.376544855708914</v>
      </c>
      <c r="P84">
        <v>62.24034161106993</v>
      </c>
      <c r="Q84">
        <v>2.6787855044074438</v>
      </c>
      <c r="R84">
        <v>10.765575530617223</v>
      </c>
      <c r="S84">
        <v>6.7035612700901615</v>
      </c>
      <c r="T84">
        <v>0</v>
      </c>
      <c r="U84">
        <v>292.42183947793251</v>
      </c>
      <c r="V84">
        <v>3.3503680501174631</v>
      </c>
      <c r="W84">
        <v>11.791117075345518</v>
      </c>
      <c r="X84">
        <v>37.46767345514187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12.610338</v>
      </c>
      <c r="AJ84">
        <v>0</v>
      </c>
      <c r="AK84">
        <v>12.892000000000001</v>
      </c>
      <c r="AL84">
        <v>17.706</v>
      </c>
      <c r="AM84">
        <v>4.0218514285714289</v>
      </c>
      <c r="AN84">
        <v>0</v>
      </c>
      <c r="AO84">
        <v>0</v>
      </c>
      <c r="AP84">
        <v>2.0823935999999996</v>
      </c>
      <c r="AQ84">
        <v>0</v>
      </c>
      <c r="AR84">
        <v>12.899136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2.1920000000000002</v>
      </c>
      <c r="AY84">
        <v>0</v>
      </c>
      <c r="AZ84">
        <v>0</v>
      </c>
      <c r="BA84">
        <v>29.954309450696641</v>
      </c>
      <c r="BB84">
        <f t="shared" si="1"/>
        <v>869.57449808746446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165.0253900374147</v>
      </c>
      <c r="L85">
        <v>63.617498930964032</v>
      </c>
      <c r="M85">
        <v>0</v>
      </c>
      <c r="N85">
        <v>30.001970572779818</v>
      </c>
      <c r="O85">
        <v>50.376544855708914</v>
      </c>
      <c r="P85">
        <v>62.24034161106993</v>
      </c>
      <c r="Q85">
        <v>2.6787855044074438</v>
      </c>
      <c r="R85">
        <v>10.765575530617223</v>
      </c>
      <c r="S85">
        <v>6.7035612700901615</v>
      </c>
      <c r="T85">
        <v>0</v>
      </c>
      <c r="U85">
        <v>292.42183947793251</v>
      </c>
      <c r="V85">
        <v>3.3503680501174631</v>
      </c>
      <c r="W85">
        <v>11.791117075345518</v>
      </c>
      <c r="X85">
        <v>37.46767345514187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12.610338</v>
      </c>
      <c r="AJ85">
        <v>0</v>
      </c>
      <c r="AK85">
        <v>12.892000000000001</v>
      </c>
      <c r="AL85">
        <v>17.706</v>
      </c>
      <c r="AM85">
        <v>4.0218514285714289</v>
      </c>
      <c r="AN85">
        <v>0</v>
      </c>
      <c r="AO85">
        <v>0</v>
      </c>
      <c r="AP85">
        <v>2.0823935999999996</v>
      </c>
      <c r="AQ85">
        <v>0</v>
      </c>
      <c r="AR85">
        <v>12.899136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2.1920000000000002</v>
      </c>
      <c r="AY85">
        <v>0</v>
      </c>
      <c r="AZ85">
        <v>0</v>
      </c>
      <c r="BA85">
        <v>29.954309450696641</v>
      </c>
      <c r="BB85">
        <f t="shared" si="1"/>
        <v>869.57449808746446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165.0253900374147</v>
      </c>
      <c r="L86">
        <v>63.617498930964032</v>
      </c>
      <c r="M86">
        <v>0</v>
      </c>
      <c r="N86">
        <v>30.001970572779818</v>
      </c>
      <c r="O86">
        <v>50.376544855708914</v>
      </c>
      <c r="P86">
        <v>62.24034161106993</v>
      </c>
      <c r="Q86">
        <v>2.6787855044074438</v>
      </c>
      <c r="R86">
        <v>10.765575530617223</v>
      </c>
      <c r="S86">
        <v>6.7035612700901615</v>
      </c>
      <c r="T86">
        <v>0</v>
      </c>
      <c r="U86">
        <v>292.42183947793251</v>
      </c>
      <c r="V86">
        <v>3.3503680501174631</v>
      </c>
      <c r="W86">
        <v>11.791117075345518</v>
      </c>
      <c r="X86">
        <v>37.46767345514187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12.892000000000001</v>
      </c>
      <c r="AL86">
        <v>17.706</v>
      </c>
      <c r="AM86">
        <v>4.0218514285714289</v>
      </c>
      <c r="AN86">
        <v>0</v>
      </c>
      <c r="AO86">
        <v>0</v>
      </c>
      <c r="AP86">
        <v>0.61821059999999994</v>
      </c>
      <c r="AQ86">
        <v>0</v>
      </c>
      <c r="AR86">
        <v>12.899136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2.1920000000000002</v>
      </c>
      <c r="AY86">
        <v>0</v>
      </c>
      <c r="AZ86">
        <v>0</v>
      </c>
      <c r="BA86">
        <v>29.550231518696641</v>
      </c>
      <c r="BB86">
        <f t="shared" si="1"/>
        <v>857.84410701946456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165.0253900374147</v>
      </c>
      <c r="L87">
        <v>63.617498930964032</v>
      </c>
      <c r="M87">
        <v>0</v>
      </c>
      <c r="N87">
        <v>30.001970572779818</v>
      </c>
      <c r="O87">
        <v>50.376544855708914</v>
      </c>
      <c r="P87">
        <v>62.24034161106993</v>
      </c>
      <c r="Q87">
        <v>2.6787855044074438</v>
      </c>
      <c r="R87">
        <v>10.765575530617223</v>
      </c>
      <c r="S87">
        <v>6.7035612700901615</v>
      </c>
      <c r="T87">
        <v>0</v>
      </c>
      <c r="U87">
        <v>292.42183947793251</v>
      </c>
      <c r="V87">
        <v>3.3503680501174631</v>
      </c>
      <c r="W87">
        <v>11.791117075345518</v>
      </c>
      <c r="X87">
        <v>37.46767345514187</v>
      </c>
      <c r="Y87">
        <v>0</v>
      </c>
      <c r="Z87">
        <v>1.6763999999999997</v>
      </c>
      <c r="AA87">
        <v>7.1234299999999999</v>
      </c>
      <c r="AB87">
        <v>6.6700653999999995</v>
      </c>
      <c r="AC87">
        <v>7.3819532319999999</v>
      </c>
      <c r="AD87">
        <v>6.9455538000000008</v>
      </c>
      <c r="AE87">
        <v>12.556885224</v>
      </c>
      <c r="AF87">
        <v>0</v>
      </c>
      <c r="AG87">
        <v>0</v>
      </c>
      <c r="AH87">
        <v>28.864560000000001</v>
      </c>
      <c r="AI87">
        <v>0.64668400000000004</v>
      </c>
      <c r="AJ87">
        <v>0</v>
      </c>
      <c r="AK87">
        <v>12.892000000000001</v>
      </c>
      <c r="AL87">
        <v>11.804000000000004</v>
      </c>
      <c r="AM87">
        <v>4.0218514285714289</v>
      </c>
      <c r="AN87">
        <v>0</v>
      </c>
      <c r="AO87">
        <v>0</v>
      </c>
      <c r="AP87">
        <v>0.61821059999999994</v>
      </c>
      <c r="AQ87">
        <v>0</v>
      </c>
      <c r="AR87">
        <v>12.899136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2.1920000000000002</v>
      </c>
      <c r="AY87">
        <v>0</v>
      </c>
      <c r="AZ87">
        <v>0</v>
      </c>
      <c r="BA87">
        <v>28.665816436696659</v>
      </c>
      <c r="BB87">
        <f t="shared" si="1"/>
        <v>832.16951490146425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165.0253900374147</v>
      </c>
      <c r="L88">
        <v>63.617498930964032</v>
      </c>
      <c r="M88">
        <v>0</v>
      </c>
      <c r="N88">
        <v>30.001970572779818</v>
      </c>
      <c r="O88">
        <v>50.376544855708914</v>
      </c>
      <c r="P88">
        <v>62.24034161106993</v>
      </c>
      <c r="Q88">
        <v>2.6787855044074438</v>
      </c>
      <c r="R88">
        <v>10.765575530617223</v>
      </c>
      <c r="S88">
        <v>6.7035612700901615</v>
      </c>
      <c r="T88">
        <v>0</v>
      </c>
      <c r="U88">
        <v>292.42183947793251</v>
      </c>
      <c r="V88">
        <v>3.3503680501174631</v>
      </c>
      <c r="W88">
        <v>11.791117075345518</v>
      </c>
      <c r="X88">
        <v>37.46767345514187</v>
      </c>
      <c r="Y88">
        <v>0</v>
      </c>
      <c r="Z88">
        <v>1.6763999999999997</v>
      </c>
      <c r="AA88">
        <v>7.1234299999999999</v>
      </c>
      <c r="AB88">
        <v>6.6700653999999995</v>
      </c>
      <c r="AC88">
        <v>7.3819532319999999</v>
      </c>
      <c r="AD88">
        <v>6.9455538000000008</v>
      </c>
      <c r="AE88">
        <v>12.556885224</v>
      </c>
      <c r="AF88">
        <v>0</v>
      </c>
      <c r="AG88">
        <v>0</v>
      </c>
      <c r="AH88">
        <v>28.864560000000001</v>
      </c>
      <c r="AI88">
        <v>0</v>
      </c>
      <c r="AJ88">
        <v>0</v>
      </c>
      <c r="AK88">
        <v>12.892000000000001</v>
      </c>
      <c r="AL88">
        <v>11.804000000000004</v>
      </c>
      <c r="AM88">
        <v>4.0218514285714289</v>
      </c>
      <c r="AN88">
        <v>0</v>
      </c>
      <c r="AO88">
        <v>0</v>
      </c>
      <c r="AP88">
        <v>0.61821059999999994</v>
      </c>
      <c r="AQ88">
        <v>0</v>
      </c>
      <c r="AR88">
        <v>12.899136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2.1920000000000002</v>
      </c>
      <c r="AY88">
        <v>0</v>
      </c>
      <c r="AZ88">
        <v>0</v>
      </c>
      <c r="BA88">
        <v>28.644281808696654</v>
      </c>
      <c r="BB88">
        <f t="shared" si="1"/>
        <v>831.54436552946424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165.0253900374147</v>
      </c>
      <c r="L89">
        <v>63.617498930964032</v>
      </c>
      <c r="M89">
        <v>0</v>
      </c>
      <c r="N89">
        <v>30.001970572779818</v>
      </c>
      <c r="O89">
        <v>50.376544855708914</v>
      </c>
      <c r="P89">
        <v>62.24034161106993</v>
      </c>
      <c r="Q89">
        <v>2.6787855044074438</v>
      </c>
      <c r="R89">
        <v>10.765575530617223</v>
      </c>
      <c r="S89">
        <v>6.7035612700901615</v>
      </c>
      <c r="T89">
        <v>0</v>
      </c>
      <c r="U89">
        <v>292.42183947793251</v>
      </c>
      <c r="V89">
        <v>3.3503680501174631</v>
      </c>
      <c r="W89">
        <v>11.791117075345518</v>
      </c>
      <c r="X89">
        <v>37.46767345514187</v>
      </c>
      <c r="Y89">
        <v>0</v>
      </c>
      <c r="Z89">
        <v>1.6763999999999997</v>
      </c>
      <c r="AA89">
        <v>7.1234299999999999</v>
      </c>
      <c r="AB89">
        <v>6.6700653999999995</v>
      </c>
      <c r="AC89">
        <v>7.3819532319999999</v>
      </c>
      <c r="AD89">
        <v>6.9455538000000008</v>
      </c>
      <c r="AE89">
        <v>12.556885224</v>
      </c>
      <c r="AF89">
        <v>0</v>
      </c>
      <c r="AG89">
        <v>0</v>
      </c>
      <c r="AH89">
        <v>28.864560000000001</v>
      </c>
      <c r="AI89">
        <v>0</v>
      </c>
      <c r="AJ89">
        <v>0</v>
      </c>
      <c r="AK89">
        <v>12.892000000000001</v>
      </c>
      <c r="AL89">
        <v>11.804000000000004</v>
      </c>
      <c r="AM89">
        <v>4.0218514285714289</v>
      </c>
      <c r="AN89">
        <v>0</v>
      </c>
      <c r="AO89">
        <v>0</v>
      </c>
      <c r="AP89">
        <v>0.61821059999999994</v>
      </c>
      <c r="AQ89">
        <v>0</v>
      </c>
      <c r="AR89">
        <v>12.899136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2.1920000000000002</v>
      </c>
      <c r="AY89">
        <v>0</v>
      </c>
      <c r="AZ89">
        <v>0</v>
      </c>
      <c r="BA89">
        <v>28.644281808696654</v>
      </c>
      <c r="BB89">
        <f t="shared" si="1"/>
        <v>831.54436552946424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165.0253900374147</v>
      </c>
      <c r="L90">
        <v>63.617498930964032</v>
      </c>
      <c r="M90">
        <v>0</v>
      </c>
      <c r="N90">
        <v>30.001970572779818</v>
      </c>
      <c r="O90">
        <v>50.376544855708914</v>
      </c>
      <c r="P90">
        <v>62.24034161106993</v>
      </c>
      <c r="Q90">
        <v>2.6787855044074438</v>
      </c>
      <c r="R90">
        <v>10.765575530617223</v>
      </c>
      <c r="S90">
        <v>6.7035612700901615</v>
      </c>
      <c r="T90">
        <v>0</v>
      </c>
      <c r="U90">
        <v>292.42183947793251</v>
      </c>
      <c r="V90">
        <v>3.3503680501174631</v>
      </c>
      <c r="W90">
        <v>11.791117075345518</v>
      </c>
      <c r="X90">
        <v>37.46767345514187</v>
      </c>
      <c r="Y90">
        <v>0</v>
      </c>
      <c r="Z90">
        <v>1.6763999999999997</v>
      </c>
      <c r="AA90">
        <v>7.1234299999999999</v>
      </c>
      <c r="AB90">
        <v>6.6700653999999995</v>
      </c>
      <c r="AC90">
        <v>7.3819532319999999</v>
      </c>
      <c r="AD90">
        <v>6.9455538000000008</v>
      </c>
      <c r="AE90">
        <v>12.556885224</v>
      </c>
      <c r="AF90">
        <v>0</v>
      </c>
      <c r="AG90">
        <v>0</v>
      </c>
      <c r="AH90">
        <v>28.864560000000001</v>
      </c>
      <c r="AI90">
        <v>0</v>
      </c>
      <c r="AJ90">
        <v>0</v>
      </c>
      <c r="AK90">
        <v>12.892000000000001</v>
      </c>
      <c r="AL90">
        <v>11.804000000000004</v>
      </c>
      <c r="AM90">
        <v>4.0218514285714289</v>
      </c>
      <c r="AN90">
        <v>0</v>
      </c>
      <c r="AO90">
        <v>2.0461224E-2</v>
      </c>
      <c r="AP90">
        <v>0.61821059999999994</v>
      </c>
      <c r="AQ90">
        <v>0</v>
      </c>
      <c r="AR90">
        <v>12.899136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2.1920000000000002</v>
      </c>
      <c r="AY90">
        <v>0</v>
      </c>
      <c r="AZ90">
        <v>0</v>
      </c>
      <c r="BA90">
        <v>28.644963290696658</v>
      </c>
      <c r="BB90">
        <f t="shared" si="1"/>
        <v>831.56414527146421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165.0253900374147</v>
      </c>
      <c r="L91">
        <v>63.617498930964032</v>
      </c>
      <c r="M91">
        <v>0</v>
      </c>
      <c r="N91">
        <v>30.001970572779818</v>
      </c>
      <c r="O91">
        <v>50.376544855708914</v>
      </c>
      <c r="P91">
        <v>62.24034161106993</v>
      </c>
      <c r="Q91">
        <v>2.6787855044074438</v>
      </c>
      <c r="R91">
        <v>10.765575530617223</v>
      </c>
      <c r="S91">
        <v>6.7035612700901615</v>
      </c>
      <c r="T91">
        <v>0</v>
      </c>
      <c r="U91">
        <v>292.42183947793251</v>
      </c>
      <c r="V91">
        <v>3.3503680501174631</v>
      </c>
      <c r="W91">
        <v>11.791117075345518</v>
      </c>
      <c r="X91">
        <v>37.46767345514187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12.892000000000001</v>
      </c>
      <c r="AL91">
        <v>11.804000000000004</v>
      </c>
      <c r="AM91">
        <v>4.0218514285714289</v>
      </c>
      <c r="AN91">
        <v>0</v>
      </c>
      <c r="AO91">
        <v>1.4039088000000002E-2</v>
      </c>
      <c r="AP91">
        <v>0.61821059999999994</v>
      </c>
      <c r="AQ91">
        <v>0</v>
      </c>
      <c r="AR91">
        <v>12.899136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2.0032224824355978</v>
      </c>
      <c r="AY91">
        <v>0</v>
      </c>
      <c r="AZ91">
        <v>0</v>
      </c>
      <c r="BA91">
        <v>29.283272392158004</v>
      </c>
      <c r="BB91">
        <f t="shared" si="1"/>
        <v>850.09427571643869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165.0253900374147</v>
      </c>
      <c r="L92">
        <v>63.617498930964032</v>
      </c>
      <c r="M92">
        <v>0</v>
      </c>
      <c r="N92">
        <v>30.001970572779818</v>
      </c>
      <c r="O92">
        <v>50.376544855708914</v>
      </c>
      <c r="P92">
        <v>62.24034161106993</v>
      </c>
      <c r="Q92">
        <v>2.6787855044074438</v>
      </c>
      <c r="R92">
        <v>10.765575530617223</v>
      </c>
      <c r="S92">
        <v>6.7035612700901615</v>
      </c>
      <c r="T92">
        <v>0</v>
      </c>
      <c r="U92">
        <v>292.42183947793251</v>
      </c>
      <c r="V92">
        <v>3.3503680501174631</v>
      </c>
      <c r="W92">
        <v>11.791117075345518</v>
      </c>
      <c r="X92">
        <v>37.46767345514187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12.892000000000001</v>
      </c>
      <c r="AL92">
        <v>11.804000000000004</v>
      </c>
      <c r="AM92">
        <v>4.0218514285714289</v>
      </c>
      <c r="AN92">
        <v>0</v>
      </c>
      <c r="AO92">
        <v>4.316272799999999E-2</v>
      </c>
      <c r="AP92">
        <v>0.61821059999999994</v>
      </c>
      <c r="AQ92">
        <v>0</v>
      </c>
      <c r="AR92">
        <v>12.899136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2.0032224824355978</v>
      </c>
      <c r="AY92">
        <v>0</v>
      </c>
      <c r="AZ92">
        <v>0</v>
      </c>
      <c r="BA92">
        <v>29.284242164158002</v>
      </c>
      <c r="BB92">
        <f t="shared" si="1"/>
        <v>850.12242958443858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165.0253900374147</v>
      </c>
      <c r="L93">
        <v>63.617498930964032</v>
      </c>
      <c r="M93">
        <v>0</v>
      </c>
      <c r="N93">
        <v>30.001970572779818</v>
      </c>
      <c r="O93">
        <v>50.376544855708914</v>
      </c>
      <c r="P93">
        <v>62.24034161106993</v>
      </c>
      <c r="Q93">
        <v>2.6787855044074438</v>
      </c>
      <c r="R93">
        <v>10.765575530617223</v>
      </c>
      <c r="S93">
        <v>6.7035612700901615</v>
      </c>
      <c r="T93">
        <v>0</v>
      </c>
      <c r="U93">
        <v>292.42183947793251</v>
      </c>
      <c r="V93">
        <v>3.3503680501174631</v>
      </c>
      <c r="W93">
        <v>11.791117075345518</v>
      </c>
      <c r="X93">
        <v>37.46767345514187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12.892000000000001</v>
      </c>
      <c r="AL93">
        <v>11.804000000000004</v>
      </c>
      <c r="AM93">
        <v>4.0218514285714289</v>
      </c>
      <c r="AN93">
        <v>0</v>
      </c>
      <c r="AO93">
        <v>7.2137015999999984E-2</v>
      </c>
      <c r="AP93">
        <v>0.61821059999999994</v>
      </c>
      <c r="AQ93">
        <v>0</v>
      </c>
      <c r="AR93">
        <v>12.899136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2.0032224824355978</v>
      </c>
      <c r="AY93">
        <v>0</v>
      </c>
      <c r="AZ93">
        <v>0</v>
      </c>
      <c r="BA93">
        <v>29.285206856158005</v>
      </c>
      <c r="BB93">
        <f t="shared" si="1"/>
        <v>850.15043918043875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165.0253900374147</v>
      </c>
      <c r="L94">
        <v>63.617498930964032</v>
      </c>
      <c r="M94">
        <v>0</v>
      </c>
      <c r="N94">
        <v>30.001970572779818</v>
      </c>
      <c r="O94">
        <v>50.376544855708914</v>
      </c>
      <c r="P94">
        <v>62.24034161106993</v>
      </c>
      <c r="Q94">
        <v>2.6787855044074438</v>
      </c>
      <c r="R94">
        <v>10.765575530617223</v>
      </c>
      <c r="S94">
        <v>6.7035612700901615</v>
      </c>
      <c r="T94">
        <v>0</v>
      </c>
      <c r="U94">
        <v>292.42183947793251</v>
      </c>
      <c r="V94">
        <v>3.3503680501174631</v>
      </c>
      <c r="W94">
        <v>11.791117075345518</v>
      </c>
      <c r="X94">
        <v>37.46767345514187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12.892000000000001</v>
      </c>
      <c r="AL94">
        <v>11.804000000000004</v>
      </c>
      <c r="AM94">
        <v>4.0218514285714289</v>
      </c>
      <c r="AN94">
        <v>0</v>
      </c>
      <c r="AO94">
        <v>0.11007242399999999</v>
      </c>
      <c r="AP94">
        <v>0.61821059999999994</v>
      </c>
      <c r="AQ94">
        <v>0</v>
      </c>
      <c r="AR94">
        <v>12.899136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2.0032224824355978</v>
      </c>
      <c r="AY94">
        <v>0</v>
      </c>
      <c r="AZ94">
        <v>0</v>
      </c>
      <c r="BA94">
        <v>29.286470252158004</v>
      </c>
      <c r="BB94">
        <f t="shared" si="1"/>
        <v>850.18711119243869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165.0253900374147</v>
      </c>
      <c r="L95">
        <v>63.617498930964032</v>
      </c>
      <c r="M95">
        <v>0</v>
      </c>
      <c r="N95">
        <v>30.001970572779818</v>
      </c>
      <c r="O95">
        <v>50.376544855708914</v>
      </c>
      <c r="P95">
        <v>62.24034161106993</v>
      </c>
      <c r="Q95">
        <v>2.6787855044074438</v>
      </c>
      <c r="R95">
        <v>10.765575530617223</v>
      </c>
      <c r="S95">
        <v>6.7035612700901615</v>
      </c>
      <c r="T95">
        <v>0</v>
      </c>
      <c r="U95">
        <v>292.42183947793251</v>
      </c>
      <c r="V95">
        <v>3.3503680501174631</v>
      </c>
      <c r="W95">
        <v>11.791117075345518</v>
      </c>
      <c r="X95">
        <v>37.46767345514187</v>
      </c>
      <c r="Y95">
        <v>0</v>
      </c>
      <c r="Z95">
        <v>3.3248599999999997</v>
      </c>
      <c r="AA95">
        <v>10.70561232</v>
      </c>
      <c r="AB95">
        <v>10.035570479999999</v>
      </c>
      <c r="AC95">
        <v>4.9163427200000003</v>
      </c>
      <c r="AD95">
        <v>9.2607383999999993</v>
      </c>
      <c r="AE95">
        <v>11.242929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12.892000000000001</v>
      </c>
      <c r="AL95">
        <v>11.804000000000004</v>
      </c>
      <c r="AM95">
        <v>4.0218514285714289</v>
      </c>
      <c r="AN95">
        <v>0</v>
      </c>
      <c r="AO95">
        <v>0.11485168799999999</v>
      </c>
      <c r="AP95">
        <v>0.61821059999999994</v>
      </c>
      <c r="AQ95">
        <v>0</v>
      </c>
      <c r="AR95">
        <v>12.899136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2.0032224824355978</v>
      </c>
      <c r="AY95">
        <v>0</v>
      </c>
      <c r="AZ95">
        <v>0</v>
      </c>
      <c r="BA95">
        <v>29.105187404158002</v>
      </c>
      <c r="BB95">
        <f t="shared" si="1"/>
        <v>844.92447096843875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165.0253900374147</v>
      </c>
      <c r="L96">
        <v>63.617498930964032</v>
      </c>
      <c r="M96">
        <v>0</v>
      </c>
      <c r="N96">
        <v>30.001970572779818</v>
      </c>
      <c r="O96">
        <v>50.376544855708914</v>
      </c>
      <c r="P96">
        <v>62.24034161106993</v>
      </c>
      <c r="Q96">
        <v>2.6787855044074438</v>
      </c>
      <c r="R96">
        <v>10.765575530617223</v>
      </c>
      <c r="S96">
        <v>6.7035612700901615</v>
      </c>
      <c r="T96">
        <v>0</v>
      </c>
      <c r="U96">
        <v>292.42183947793251</v>
      </c>
      <c r="V96">
        <v>3.3503680501174631</v>
      </c>
      <c r="W96">
        <v>11.791117075345518</v>
      </c>
      <c r="X96">
        <v>37.46767345514187</v>
      </c>
      <c r="Y96">
        <v>0</v>
      </c>
      <c r="Z96">
        <v>3.3248599999999997</v>
      </c>
      <c r="AA96">
        <v>10.70561232</v>
      </c>
      <c r="AB96">
        <v>6.6700653999999995</v>
      </c>
      <c r="AC96">
        <v>4.9163427200000003</v>
      </c>
      <c r="AD96">
        <v>9.2607383999999993</v>
      </c>
      <c r="AE96">
        <v>11.242929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12.892000000000001</v>
      </c>
      <c r="AL96">
        <v>11.804000000000004</v>
      </c>
      <c r="AM96">
        <v>4.0218514285714289</v>
      </c>
      <c r="AN96">
        <v>0</v>
      </c>
      <c r="AO96">
        <v>0.12142317599999999</v>
      </c>
      <c r="AP96">
        <v>0.61821059999999994</v>
      </c>
      <c r="AQ96">
        <v>0</v>
      </c>
      <c r="AR96">
        <v>12.899136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2.0032224824355978</v>
      </c>
      <c r="AY96">
        <v>0</v>
      </c>
      <c r="AZ96">
        <v>0</v>
      </c>
      <c r="BA96">
        <v>28.993334948158008</v>
      </c>
      <c r="BB96">
        <f t="shared" si="1"/>
        <v>841.67738983243862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165.0253900374147</v>
      </c>
      <c r="L97">
        <v>63.617498930964032</v>
      </c>
      <c r="M97">
        <v>0</v>
      </c>
      <c r="N97">
        <v>30.001970572779818</v>
      </c>
      <c r="O97">
        <v>50.376544855708914</v>
      </c>
      <c r="P97">
        <v>62.24034161106993</v>
      </c>
      <c r="Q97">
        <v>2.6787855044074438</v>
      </c>
      <c r="R97">
        <v>10.765575530617223</v>
      </c>
      <c r="S97">
        <v>6.7035612700901615</v>
      </c>
      <c r="T97">
        <v>0</v>
      </c>
      <c r="U97">
        <v>292.42183947793251</v>
      </c>
      <c r="V97">
        <v>3.3503680501174631</v>
      </c>
      <c r="W97">
        <v>11.791117075345518</v>
      </c>
      <c r="X97">
        <v>37.46767345514187</v>
      </c>
      <c r="Y97">
        <v>0</v>
      </c>
      <c r="Z97">
        <v>3.3248599999999997</v>
      </c>
      <c r="AA97">
        <v>10.70561232</v>
      </c>
      <c r="AB97">
        <v>6.6700653999999995</v>
      </c>
      <c r="AC97">
        <v>4.9163427200000003</v>
      </c>
      <c r="AD97">
        <v>9.2607383999999993</v>
      </c>
      <c r="AE97">
        <v>11.242929</v>
      </c>
      <c r="AF97">
        <v>0</v>
      </c>
      <c r="AG97">
        <v>0</v>
      </c>
      <c r="AH97">
        <v>29.778604399999995</v>
      </c>
      <c r="AI97">
        <v>0</v>
      </c>
      <c r="AJ97">
        <v>0</v>
      </c>
      <c r="AK97">
        <v>12.892000000000001</v>
      </c>
      <c r="AL97">
        <v>11.804000000000004</v>
      </c>
      <c r="AM97">
        <v>3.5885206349206347</v>
      </c>
      <c r="AN97">
        <v>0</v>
      </c>
      <c r="AO97">
        <v>0.13411809600000002</v>
      </c>
      <c r="AP97">
        <v>0.61821059999999994</v>
      </c>
      <c r="AQ97">
        <v>0</v>
      </c>
      <c r="AR97">
        <v>12.899136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2.0032224824355978</v>
      </c>
      <c r="AY97">
        <v>0</v>
      </c>
      <c r="AZ97">
        <v>0</v>
      </c>
      <c r="BA97">
        <v>28.783885557904036</v>
      </c>
      <c r="BB97">
        <f t="shared" si="1"/>
        <v>835.59707614904175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165.0253900374147</v>
      </c>
      <c r="L98">
        <v>63.617498930964032</v>
      </c>
      <c r="M98">
        <v>0</v>
      </c>
      <c r="N98">
        <v>30.001970572779818</v>
      </c>
      <c r="O98">
        <v>50.376544855708914</v>
      </c>
      <c r="P98">
        <v>62.24034161106993</v>
      </c>
      <c r="Q98">
        <v>2.6787855044074438</v>
      </c>
      <c r="R98">
        <v>10.765575530617223</v>
      </c>
      <c r="S98">
        <v>6.7035612700901615</v>
      </c>
      <c r="T98">
        <v>0</v>
      </c>
      <c r="U98">
        <v>292.42183947793251</v>
      </c>
      <c r="V98">
        <v>3.3503680501174631</v>
      </c>
      <c r="W98">
        <v>11.791117075345518</v>
      </c>
      <c r="X98">
        <v>37.46767345514187</v>
      </c>
      <c r="Y98">
        <v>0</v>
      </c>
      <c r="Z98">
        <v>3.3248599999999997</v>
      </c>
      <c r="AA98">
        <v>10.70561232</v>
      </c>
      <c r="AB98">
        <v>6.6700653999999995</v>
      </c>
      <c r="AC98">
        <v>4.9163427200000003</v>
      </c>
      <c r="AD98">
        <v>9.2607383999999993</v>
      </c>
      <c r="AE98">
        <v>11.242929</v>
      </c>
      <c r="AF98">
        <v>0</v>
      </c>
      <c r="AG98">
        <v>0</v>
      </c>
      <c r="AH98">
        <v>29.706442999999993</v>
      </c>
      <c r="AI98">
        <v>0</v>
      </c>
      <c r="AJ98">
        <v>0</v>
      </c>
      <c r="AK98">
        <v>12.892000000000001</v>
      </c>
      <c r="AL98">
        <v>11.804000000000004</v>
      </c>
      <c r="AM98">
        <v>2.6812342857142855</v>
      </c>
      <c r="AN98">
        <v>0</v>
      </c>
      <c r="AO98">
        <v>0.13591031999999997</v>
      </c>
      <c r="AP98">
        <v>0.61821059999999994</v>
      </c>
      <c r="AQ98">
        <v>0</v>
      </c>
      <c r="AR98">
        <v>12.899136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2.0032224824355978</v>
      </c>
      <c r="AY98">
        <v>0</v>
      </c>
      <c r="AZ98">
        <v>0</v>
      </c>
      <c r="BA98">
        <v>28.751329836475463</v>
      </c>
      <c r="BB98">
        <f t="shared" si="1"/>
        <v>834.65197634526407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3.9605520799576985</v>
      </c>
      <c r="L99">
        <f t="shared" si="2"/>
        <v>1.5268199743431341</v>
      </c>
      <c r="M99">
        <f t="shared" si="2"/>
        <v>0</v>
      </c>
      <c r="N99">
        <f t="shared" si="2"/>
        <v>0.72004729374671661</v>
      </c>
      <c r="O99">
        <f t="shared" si="2"/>
        <v>1.2090370765370122</v>
      </c>
      <c r="P99">
        <f t="shared" si="2"/>
        <v>1.4937681986656808</v>
      </c>
      <c r="Q99">
        <f t="shared" si="2"/>
        <v>6.4290852105778659E-2</v>
      </c>
      <c r="R99">
        <f t="shared" si="2"/>
        <v>0.25837381273481297</v>
      </c>
      <c r="S99">
        <f t="shared" si="2"/>
        <v>0.16088547048216401</v>
      </c>
      <c r="T99">
        <f t="shared" si="2"/>
        <v>0</v>
      </c>
      <c r="U99">
        <f t="shared" si="2"/>
        <v>7.0181241474703677</v>
      </c>
      <c r="V99">
        <f t="shared" si="2"/>
        <v>8.0428110651860354E-2</v>
      </c>
      <c r="W99">
        <f t="shared" si="2"/>
        <v>0.28298680980829211</v>
      </c>
      <c r="X99">
        <f t="shared" si="2"/>
        <v>0.89922416292340379</v>
      </c>
      <c r="Y99">
        <f t="shared" si="2"/>
        <v>0</v>
      </c>
      <c r="Z99">
        <f t="shared" si="2"/>
        <v>6.8998947600000041E-2</v>
      </c>
      <c r="AA99">
        <f t="shared" si="2"/>
        <v>0.11527876867999999</v>
      </c>
      <c r="AB99">
        <f t="shared" si="2"/>
        <v>0.20386022220000016</v>
      </c>
      <c r="AC99">
        <f t="shared" si="2"/>
        <v>0.14571174565999995</v>
      </c>
      <c r="AD99">
        <f t="shared" si="2"/>
        <v>0.12791394914999996</v>
      </c>
      <c r="AE99">
        <f t="shared" si="2"/>
        <v>0.29149558312399992</v>
      </c>
      <c r="AF99">
        <f t="shared" si="2"/>
        <v>0</v>
      </c>
      <c r="AG99">
        <f t="shared" si="2"/>
        <v>0</v>
      </c>
      <c r="AH99">
        <f t="shared" si="2"/>
        <v>0.47313824600000015</v>
      </c>
      <c r="AI99">
        <f t="shared" si="2"/>
        <v>4.6884590000000004E-2</v>
      </c>
      <c r="AJ99">
        <f t="shared" si="2"/>
        <v>0</v>
      </c>
      <c r="AK99">
        <f t="shared" si="2"/>
        <v>0.30940800000000068</v>
      </c>
      <c r="AL99">
        <f t="shared" si="2"/>
        <v>0.33036444999999998</v>
      </c>
      <c r="AM99">
        <f t="shared" si="2"/>
        <v>5.0757254603174623E-2</v>
      </c>
      <c r="AN99">
        <f t="shared" si="2"/>
        <v>0</v>
      </c>
      <c r="AO99">
        <f t="shared" si="2"/>
        <v>1.8165497069999995E-3</v>
      </c>
      <c r="AP99">
        <f t="shared" si="2"/>
        <v>1.918893164999998E-2</v>
      </c>
      <c r="AQ99">
        <f t="shared" si="2"/>
        <v>0</v>
      </c>
      <c r="AR99">
        <f t="shared" si="2"/>
        <v>0.31168238399999998</v>
      </c>
      <c r="AS99">
        <f t="shared" si="2"/>
        <v>0.19540178559899996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3.1462371379965576E-2</v>
      </c>
      <c r="AY99">
        <f t="shared" si="2"/>
        <v>0</v>
      </c>
      <c r="AZ99">
        <f t="shared" si="2"/>
        <v>0</v>
      </c>
      <c r="BA99">
        <f t="shared" si="2"/>
        <v>0.67925011960547699</v>
      </c>
      <c r="BB99">
        <f t="shared" si="1"/>
        <v>19.718651649174589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4.5406000000000004</v>
      </c>
      <c r="K3">
        <v>9.4134711298218132</v>
      </c>
      <c r="L3">
        <v>578.49512361223287</v>
      </c>
      <c r="M3">
        <v>24.236873117716385</v>
      </c>
      <c r="N3">
        <v>36.240311350499212</v>
      </c>
      <c r="O3">
        <v>0</v>
      </c>
      <c r="P3">
        <v>38.531705584383495</v>
      </c>
      <c r="Q3">
        <v>3.2372967678746325</v>
      </c>
      <c r="R3">
        <v>13.00969646255184</v>
      </c>
      <c r="S3">
        <v>8.1001365346922789</v>
      </c>
      <c r="T3">
        <v>0</v>
      </c>
      <c r="U3">
        <v>64.239164166752857</v>
      </c>
      <c r="V3">
        <v>4.0503599374021908</v>
      </c>
      <c r="W3">
        <v>14.232085171645117</v>
      </c>
      <c r="X3">
        <v>45.2588294758865</v>
      </c>
      <c r="Y3">
        <v>0</v>
      </c>
      <c r="Z3">
        <v>2.01070584</v>
      </c>
      <c r="AA3">
        <v>4.1203240000000001</v>
      </c>
      <c r="AB3">
        <v>8.0565986800000005</v>
      </c>
      <c r="AC3">
        <v>2.9691613120000002</v>
      </c>
      <c r="AD3">
        <v>2.7964513200000001</v>
      </c>
      <c r="AE3">
        <v>13.580041799999998</v>
      </c>
      <c r="AF3">
        <v>5.4450000000000003</v>
      </c>
      <c r="AG3">
        <v>0</v>
      </c>
      <c r="AH3">
        <v>21.528984360000003</v>
      </c>
      <c r="AI3">
        <v>0</v>
      </c>
      <c r="AJ3">
        <v>0</v>
      </c>
      <c r="AK3">
        <v>15.571999999999999</v>
      </c>
      <c r="AL3">
        <v>0</v>
      </c>
      <c r="AM3">
        <v>1.6196330857142855</v>
      </c>
      <c r="AN3">
        <v>0</v>
      </c>
      <c r="AO3">
        <v>0.3290466816</v>
      </c>
      <c r="AP3">
        <v>0.94322591999999994</v>
      </c>
      <c r="AQ3">
        <v>5.8763199999999998</v>
      </c>
      <c r="AR3">
        <v>15.580531200000003</v>
      </c>
      <c r="AS3">
        <v>10.111330319999999</v>
      </c>
      <c r="AT3">
        <v>0</v>
      </c>
      <c r="AU3">
        <v>0</v>
      </c>
      <c r="AV3">
        <v>0</v>
      </c>
      <c r="AW3">
        <v>1.9966611842105262</v>
      </c>
      <c r="AX3">
        <v>0</v>
      </c>
      <c r="AY3">
        <v>0</v>
      </c>
      <c r="AZ3">
        <v>0</v>
      </c>
      <c r="BA3">
        <v>31.838851156096311</v>
      </c>
      <c r="BB3">
        <f>SUM(B3:AZ3)-BA3</f>
        <v>924.28281785888782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4.5406000000000004</v>
      </c>
      <c r="K4">
        <v>9.4134711298218132</v>
      </c>
      <c r="L4">
        <v>578.49512361223287</v>
      </c>
      <c r="M4">
        <v>24.236873117716385</v>
      </c>
      <c r="N4">
        <v>36.240311350499212</v>
      </c>
      <c r="O4">
        <v>0</v>
      </c>
      <c r="P4">
        <v>38.531705584383495</v>
      </c>
      <c r="Q4">
        <v>3.2372967678746325</v>
      </c>
      <c r="R4">
        <v>13.00969646255184</v>
      </c>
      <c r="S4">
        <v>8.1001365346922789</v>
      </c>
      <c r="T4">
        <v>0</v>
      </c>
      <c r="U4">
        <v>64.239164166752857</v>
      </c>
      <c r="V4">
        <v>4.0503599374021908</v>
      </c>
      <c r="W4">
        <v>14.232085171645117</v>
      </c>
      <c r="X4">
        <v>45.2588294758865</v>
      </c>
      <c r="Y4">
        <v>0</v>
      </c>
      <c r="Z4">
        <v>2.01070584</v>
      </c>
      <c r="AA4">
        <v>0</v>
      </c>
      <c r="AB4">
        <v>8.0565986800000005</v>
      </c>
      <c r="AC4">
        <v>2.9691613120000002</v>
      </c>
      <c r="AD4">
        <v>2.7964513200000001</v>
      </c>
      <c r="AE4">
        <v>13.580041799999998</v>
      </c>
      <c r="AF4">
        <v>5.4450000000000003</v>
      </c>
      <c r="AG4">
        <v>0</v>
      </c>
      <c r="AH4">
        <v>14.35265624</v>
      </c>
      <c r="AI4">
        <v>0</v>
      </c>
      <c r="AJ4">
        <v>0</v>
      </c>
      <c r="AK4">
        <v>15.571999999999999</v>
      </c>
      <c r="AL4">
        <v>0</v>
      </c>
      <c r="AM4">
        <v>1.6196330857142855</v>
      </c>
      <c r="AN4">
        <v>0</v>
      </c>
      <c r="AO4">
        <v>0.31407361439999998</v>
      </c>
      <c r="AP4">
        <v>0.94322591999999994</v>
      </c>
      <c r="AQ4">
        <v>5.8763199999999998</v>
      </c>
      <c r="AR4">
        <v>15.580531200000003</v>
      </c>
      <c r="AS4">
        <v>10.111330319999999</v>
      </c>
      <c r="AT4">
        <v>0</v>
      </c>
      <c r="AU4">
        <v>0</v>
      </c>
      <c r="AV4">
        <v>0</v>
      </c>
      <c r="AW4">
        <v>1.9966611842105262</v>
      </c>
      <c r="AX4">
        <v>0</v>
      </c>
      <c r="AY4">
        <v>0</v>
      </c>
      <c r="AZ4">
        <v>0</v>
      </c>
      <c r="BA4">
        <v>31.462173774496307</v>
      </c>
      <c r="BB4">
        <f t="shared" ref="BB4:BB67" si="0">SUM(B4:AZ4)-BA4</f>
        <v>913.34787005328781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4.5406000000000004</v>
      </c>
      <c r="K5">
        <v>9.4134711298218132</v>
      </c>
      <c r="L5">
        <v>578.49512361223287</v>
      </c>
      <c r="M5">
        <v>24.236873117716385</v>
      </c>
      <c r="N5">
        <v>36.240311350499212</v>
      </c>
      <c r="O5">
        <v>0</v>
      </c>
      <c r="P5">
        <v>38.531705584383495</v>
      </c>
      <c r="Q5">
        <v>3.2372967678746325</v>
      </c>
      <c r="R5">
        <v>13.00969646255184</v>
      </c>
      <c r="S5">
        <v>8.1001365346922789</v>
      </c>
      <c r="T5">
        <v>0</v>
      </c>
      <c r="U5">
        <v>64.239164166752857</v>
      </c>
      <c r="V5">
        <v>4.0503599374021908</v>
      </c>
      <c r="W5">
        <v>14.232085171645117</v>
      </c>
      <c r="X5">
        <v>45.2588294758865</v>
      </c>
      <c r="Y5">
        <v>0</v>
      </c>
      <c r="Z5">
        <v>2.01070584</v>
      </c>
      <c r="AA5">
        <v>0</v>
      </c>
      <c r="AB5">
        <v>8.0565986800000005</v>
      </c>
      <c r="AC5">
        <v>2.9691613120000002</v>
      </c>
      <c r="AD5">
        <v>2.7964513200000001</v>
      </c>
      <c r="AE5">
        <v>13.580041799999998</v>
      </c>
      <c r="AF5">
        <v>5.4450000000000003</v>
      </c>
      <c r="AG5">
        <v>0</v>
      </c>
      <c r="AH5">
        <v>14.35265624</v>
      </c>
      <c r="AI5">
        <v>0</v>
      </c>
      <c r="AJ5">
        <v>0</v>
      </c>
      <c r="AK5">
        <v>15.571999999999999</v>
      </c>
      <c r="AL5">
        <v>0</v>
      </c>
      <c r="AM5">
        <v>1.6196330857142855</v>
      </c>
      <c r="AN5">
        <v>0</v>
      </c>
      <c r="AO5">
        <v>0.32255233919999998</v>
      </c>
      <c r="AP5">
        <v>0.94322591999999994</v>
      </c>
      <c r="AQ5">
        <v>5.8763199999999998</v>
      </c>
      <c r="AR5">
        <v>15.580531200000003</v>
      </c>
      <c r="AS5">
        <v>10.111330319999999</v>
      </c>
      <c r="AT5">
        <v>0</v>
      </c>
      <c r="AU5">
        <v>0</v>
      </c>
      <c r="AV5">
        <v>0</v>
      </c>
      <c r="AW5">
        <v>1.9966611842105262</v>
      </c>
      <c r="AX5">
        <v>0</v>
      </c>
      <c r="AY5">
        <v>0</v>
      </c>
      <c r="AZ5">
        <v>0</v>
      </c>
      <c r="BA5">
        <v>31.46245633729631</v>
      </c>
      <c r="BB5">
        <f t="shared" si="0"/>
        <v>913.35606621528791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4.5406000000000004</v>
      </c>
      <c r="K6">
        <v>9.4134711298218132</v>
      </c>
      <c r="L6">
        <v>578.49512361223287</v>
      </c>
      <c r="M6">
        <v>24.236873117716385</v>
      </c>
      <c r="N6">
        <v>36.240311350499212</v>
      </c>
      <c r="O6">
        <v>0</v>
      </c>
      <c r="P6">
        <v>38.531705584383495</v>
      </c>
      <c r="Q6">
        <v>3.2372967678746325</v>
      </c>
      <c r="R6">
        <v>13.00969646255184</v>
      </c>
      <c r="S6">
        <v>8.1001365346922789</v>
      </c>
      <c r="T6">
        <v>0</v>
      </c>
      <c r="U6">
        <v>64.239164166752857</v>
      </c>
      <c r="V6">
        <v>4.0503599374021908</v>
      </c>
      <c r="W6">
        <v>14.232085171645117</v>
      </c>
      <c r="X6">
        <v>45.2588294758865</v>
      </c>
      <c r="Y6">
        <v>0</v>
      </c>
      <c r="Z6">
        <v>2.01070584</v>
      </c>
      <c r="AA6">
        <v>0</v>
      </c>
      <c r="AB6">
        <v>8.0565986800000005</v>
      </c>
      <c r="AC6">
        <v>2.9691613120000002</v>
      </c>
      <c r="AD6">
        <v>2.7964513200000001</v>
      </c>
      <c r="AE6">
        <v>13.580041799999998</v>
      </c>
      <c r="AF6">
        <v>5.4450000000000003</v>
      </c>
      <c r="AG6">
        <v>0</v>
      </c>
      <c r="AH6">
        <v>14.35265624</v>
      </c>
      <c r="AI6">
        <v>0</v>
      </c>
      <c r="AJ6">
        <v>0</v>
      </c>
      <c r="AK6">
        <v>15.571999999999999</v>
      </c>
      <c r="AL6">
        <v>0</v>
      </c>
      <c r="AM6">
        <v>1.6196330857142855</v>
      </c>
      <c r="AN6">
        <v>0</v>
      </c>
      <c r="AO6">
        <v>0.29892014879999995</v>
      </c>
      <c r="AP6">
        <v>0.94322591999999994</v>
      </c>
      <c r="AQ6">
        <v>5.8763199999999998</v>
      </c>
      <c r="AR6">
        <v>15.580531200000003</v>
      </c>
      <c r="AS6">
        <v>10.111330319999999</v>
      </c>
      <c r="AT6">
        <v>0</v>
      </c>
      <c r="AU6">
        <v>0</v>
      </c>
      <c r="AV6">
        <v>0</v>
      </c>
      <c r="AW6">
        <v>1.9978746177370028</v>
      </c>
      <c r="AX6">
        <v>0</v>
      </c>
      <c r="AY6">
        <v>0</v>
      </c>
      <c r="AZ6">
        <v>0</v>
      </c>
      <c r="BA6">
        <v>31.46170980263274</v>
      </c>
      <c r="BB6">
        <f t="shared" si="0"/>
        <v>913.33439399307792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4.5406000000000004</v>
      </c>
      <c r="K7">
        <v>9.4134711298218132</v>
      </c>
      <c r="L7">
        <v>578.49512361223287</v>
      </c>
      <c r="M7">
        <v>24.236873117716385</v>
      </c>
      <c r="N7">
        <v>36.240311350499212</v>
      </c>
      <c r="O7">
        <v>0</v>
      </c>
      <c r="P7">
        <v>38.531705584383495</v>
      </c>
      <c r="Q7">
        <v>3.2372967678746325</v>
      </c>
      <c r="R7">
        <v>13.00969646255184</v>
      </c>
      <c r="S7">
        <v>8.1001365346922789</v>
      </c>
      <c r="T7">
        <v>0</v>
      </c>
      <c r="U7">
        <v>64.239164166752857</v>
      </c>
      <c r="V7">
        <v>4.0503599374021908</v>
      </c>
      <c r="W7">
        <v>14.232085171645117</v>
      </c>
      <c r="X7">
        <v>45.2588294758865</v>
      </c>
      <c r="Y7">
        <v>0</v>
      </c>
      <c r="Z7">
        <v>2.01070584</v>
      </c>
      <c r="AA7">
        <v>0</v>
      </c>
      <c r="AB7">
        <v>8.0565986800000005</v>
      </c>
      <c r="AC7">
        <v>2.9691613120000002</v>
      </c>
      <c r="AD7">
        <v>2.7964513200000001</v>
      </c>
      <c r="AE7">
        <v>13.580041799999998</v>
      </c>
      <c r="AF7">
        <v>2.7225000000000001</v>
      </c>
      <c r="AG7">
        <v>0</v>
      </c>
      <c r="AH7">
        <v>14.35265624</v>
      </c>
      <c r="AI7">
        <v>0</v>
      </c>
      <c r="AJ7">
        <v>0</v>
      </c>
      <c r="AK7">
        <v>15.571999999999999</v>
      </c>
      <c r="AL7">
        <v>0</v>
      </c>
      <c r="AM7">
        <v>1.6196330857142855</v>
      </c>
      <c r="AN7">
        <v>0</v>
      </c>
      <c r="AO7">
        <v>0.32165034719999996</v>
      </c>
      <c r="AP7">
        <v>0.94322591999999994</v>
      </c>
      <c r="AQ7">
        <v>5.8763199999999998</v>
      </c>
      <c r="AR7">
        <v>15.580531200000003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31.294448838421125</v>
      </c>
      <c r="BB7">
        <f t="shared" si="0"/>
        <v>908.47879732235253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4.5406000000000004</v>
      </c>
      <c r="K8">
        <v>9.4134711298218132</v>
      </c>
      <c r="L8">
        <v>578.49512361223287</v>
      </c>
      <c r="M8">
        <v>24.236873117716385</v>
      </c>
      <c r="N8">
        <v>36.240311350499212</v>
      </c>
      <c r="O8">
        <v>0</v>
      </c>
      <c r="P8">
        <v>38.531705584383495</v>
      </c>
      <c r="Q8">
        <v>3.2372967678746325</v>
      </c>
      <c r="R8">
        <v>13.00969646255184</v>
      </c>
      <c r="S8">
        <v>8.1001365346922789</v>
      </c>
      <c r="T8">
        <v>0</v>
      </c>
      <c r="U8">
        <v>64.239164166752857</v>
      </c>
      <c r="V8">
        <v>4.0503599374021908</v>
      </c>
      <c r="W8">
        <v>14.232085171645117</v>
      </c>
      <c r="X8">
        <v>45.2588294758865</v>
      </c>
      <c r="Y8">
        <v>0</v>
      </c>
      <c r="Z8">
        <v>2.01070584</v>
      </c>
      <c r="AA8">
        <v>0</v>
      </c>
      <c r="AB8">
        <v>8.0565986800000005</v>
      </c>
      <c r="AC8">
        <v>2.9691613120000002</v>
      </c>
      <c r="AD8">
        <v>2.7964513200000001</v>
      </c>
      <c r="AE8">
        <v>13.580041799999998</v>
      </c>
      <c r="AF8">
        <v>2.7225000000000001</v>
      </c>
      <c r="AG8">
        <v>0</v>
      </c>
      <c r="AH8">
        <v>14.35265624</v>
      </c>
      <c r="AI8">
        <v>0</v>
      </c>
      <c r="AJ8">
        <v>0</v>
      </c>
      <c r="AK8">
        <v>15.571999999999999</v>
      </c>
      <c r="AL8">
        <v>0</v>
      </c>
      <c r="AM8">
        <v>1.6196330857142855</v>
      </c>
      <c r="AN8">
        <v>0</v>
      </c>
      <c r="AO8">
        <v>0.3232739328</v>
      </c>
      <c r="AP8">
        <v>0.94322591999999994</v>
      </c>
      <c r="AQ8">
        <v>5.8763199999999998</v>
      </c>
      <c r="AR8">
        <v>15.580531200000003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31.294502835221124</v>
      </c>
      <c r="BB8">
        <f t="shared" si="0"/>
        <v>908.48036691115249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4.5406000000000004</v>
      </c>
      <c r="K9">
        <v>9.4134711298218132</v>
      </c>
      <c r="L9">
        <v>578.49512361223287</v>
      </c>
      <c r="M9">
        <v>24.535815877941555</v>
      </c>
      <c r="N9">
        <v>36.240311350499212</v>
      </c>
      <c r="O9">
        <v>0</v>
      </c>
      <c r="P9">
        <v>38.531705584383495</v>
      </c>
      <c r="Q9">
        <v>3.2372967678746325</v>
      </c>
      <c r="R9">
        <v>13.00969646255184</v>
      </c>
      <c r="S9">
        <v>8.1001365346922789</v>
      </c>
      <c r="T9">
        <v>0</v>
      </c>
      <c r="U9">
        <v>64.239164166752857</v>
      </c>
      <c r="V9">
        <v>4.0503599374021908</v>
      </c>
      <c r="W9">
        <v>14.232085171645117</v>
      </c>
      <c r="X9">
        <v>45.2588294758865</v>
      </c>
      <c r="Y9">
        <v>0</v>
      </c>
      <c r="Z9">
        <v>2.01070584</v>
      </c>
      <c r="AA9">
        <v>0</v>
      </c>
      <c r="AB9">
        <v>4.0078511199999998</v>
      </c>
      <c r="AC9">
        <v>2.9691613120000002</v>
      </c>
      <c r="AD9">
        <v>2.7964513200000001</v>
      </c>
      <c r="AE9">
        <v>14.564102799999997</v>
      </c>
      <c r="AF9">
        <v>2.7225000000000001</v>
      </c>
      <c r="AG9">
        <v>0</v>
      </c>
      <c r="AH9">
        <v>11.621583999999999</v>
      </c>
      <c r="AI9">
        <v>0</v>
      </c>
      <c r="AJ9">
        <v>0</v>
      </c>
      <c r="AK9">
        <v>15.571999999999999</v>
      </c>
      <c r="AL9">
        <v>0</v>
      </c>
      <c r="AM9">
        <v>1.6196330857142855</v>
      </c>
      <c r="AN9">
        <v>0</v>
      </c>
      <c r="AO9">
        <v>0.33247425120000007</v>
      </c>
      <c r="AP9">
        <v>0.94322591999999994</v>
      </c>
      <c r="AQ9">
        <v>5.8763199999999998</v>
      </c>
      <c r="AR9">
        <v>15.580531200000003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31.111765139536608</v>
      </c>
      <c r="BB9">
        <f t="shared" si="0"/>
        <v>903.17548888546219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4.5406000000000004</v>
      </c>
      <c r="K10">
        <v>9.4134711298218132</v>
      </c>
      <c r="L10">
        <v>578.49512361223287</v>
      </c>
      <c r="M10">
        <v>24.535815877941555</v>
      </c>
      <c r="N10">
        <v>36.240311350499212</v>
      </c>
      <c r="O10">
        <v>0</v>
      </c>
      <c r="P10">
        <v>38.531705584383495</v>
      </c>
      <c r="Q10">
        <v>3.2372967678746325</v>
      </c>
      <c r="R10">
        <v>13.00969646255184</v>
      </c>
      <c r="S10">
        <v>8.1001365346922789</v>
      </c>
      <c r="T10">
        <v>0</v>
      </c>
      <c r="U10">
        <v>64.239164166752857</v>
      </c>
      <c r="V10">
        <v>4.0503599374021908</v>
      </c>
      <c r="W10">
        <v>14.232085171645117</v>
      </c>
      <c r="X10">
        <v>45.2588294758865</v>
      </c>
      <c r="Y10">
        <v>0</v>
      </c>
      <c r="Z10">
        <v>2.01070584</v>
      </c>
      <c r="AA10">
        <v>0</v>
      </c>
      <c r="AB10">
        <v>4.0078511199999998</v>
      </c>
      <c r="AC10">
        <v>2.9691613120000002</v>
      </c>
      <c r="AD10">
        <v>2.7964513200000001</v>
      </c>
      <c r="AE10">
        <v>14.564102799999997</v>
      </c>
      <c r="AF10">
        <v>2.7225000000000001</v>
      </c>
      <c r="AG10">
        <v>0</v>
      </c>
      <c r="AH10">
        <v>11.621583999999999</v>
      </c>
      <c r="AI10">
        <v>0</v>
      </c>
      <c r="AJ10">
        <v>0</v>
      </c>
      <c r="AK10">
        <v>15.571999999999999</v>
      </c>
      <c r="AL10">
        <v>0</v>
      </c>
      <c r="AM10">
        <v>1.6196330857142855</v>
      </c>
      <c r="AN10">
        <v>0</v>
      </c>
      <c r="AO10">
        <v>0.35863201919999999</v>
      </c>
      <c r="AP10">
        <v>0.94322591999999994</v>
      </c>
      <c r="AQ10">
        <v>2.9381599999999999</v>
      </c>
      <c r="AR10">
        <v>15.580531200000003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31.014795355371529</v>
      </c>
      <c r="BB10">
        <f t="shared" si="0"/>
        <v>900.36045643762725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4.5406000000000004</v>
      </c>
      <c r="K11">
        <v>9.4134711298218132</v>
      </c>
      <c r="L11">
        <v>578.49512361223287</v>
      </c>
      <c r="M11">
        <v>24.535815877941555</v>
      </c>
      <c r="N11">
        <v>36.240311350499212</v>
      </c>
      <c r="O11">
        <v>0</v>
      </c>
      <c r="P11">
        <v>38.531705584383495</v>
      </c>
      <c r="Q11">
        <v>3.2372967678746325</v>
      </c>
      <c r="R11">
        <v>13.00969646255184</v>
      </c>
      <c r="S11">
        <v>8.1001365346922789</v>
      </c>
      <c r="T11">
        <v>0</v>
      </c>
      <c r="U11">
        <v>64.239164166752857</v>
      </c>
      <c r="V11">
        <v>4.0503599374021908</v>
      </c>
      <c r="W11">
        <v>14.232085171645117</v>
      </c>
      <c r="X11">
        <v>45.2588294758865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2.7964513200000001</v>
      </c>
      <c r="AE11">
        <v>13.580041799999998</v>
      </c>
      <c r="AF11">
        <v>2.7225000000000001</v>
      </c>
      <c r="AG11">
        <v>0</v>
      </c>
      <c r="AH11">
        <v>11.621583999999999</v>
      </c>
      <c r="AI11">
        <v>0</v>
      </c>
      <c r="AJ11">
        <v>0</v>
      </c>
      <c r="AK11">
        <v>15.571999999999999</v>
      </c>
      <c r="AL11">
        <v>0</v>
      </c>
      <c r="AM11">
        <v>1.6196330857142855</v>
      </c>
      <c r="AN11">
        <v>0</v>
      </c>
      <c r="AO11">
        <v>0.33409783679999999</v>
      </c>
      <c r="AP11">
        <v>1.9257529200000001</v>
      </c>
      <c r="AQ11">
        <v>0</v>
      </c>
      <c r="AR11">
        <v>15.580531200000003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30.916086628806454</v>
      </c>
      <c r="BB11">
        <f t="shared" si="0"/>
        <v>897.49493698179231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4.5406000000000004</v>
      </c>
      <c r="K12">
        <v>9.4134711298218132</v>
      </c>
      <c r="L12">
        <v>578.49512361223287</v>
      </c>
      <c r="M12">
        <v>24.535815877941555</v>
      </c>
      <c r="N12">
        <v>36.240311350499212</v>
      </c>
      <c r="O12">
        <v>0</v>
      </c>
      <c r="P12">
        <v>38.531705584383495</v>
      </c>
      <c r="Q12">
        <v>3.2372967678746325</v>
      </c>
      <c r="R12">
        <v>13.00969646255184</v>
      </c>
      <c r="S12">
        <v>8.1001365346922789</v>
      </c>
      <c r="T12">
        <v>0</v>
      </c>
      <c r="U12">
        <v>64.239164166752857</v>
      </c>
      <c r="V12">
        <v>4.0503599374021908</v>
      </c>
      <c r="W12">
        <v>14.232085171645117</v>
      </c>
      <c r="X12">
        <v>45.2588294758865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2.7964513200000001</v>
      </c>
      <c r="AE12">
        <v>13.580041799999998</v>
      </c>
      <c r="AF12">
        <v>2.7225000000000001</v>
      </c>
      <c r="AG12">
        <v>0</v>
      </c>
      <c r="AH12">
        <v>11.621583999999999</v>
      </c>
      <c r="AI12">
        <v>0</v>
      </c>
      <c r="AJ12">
        <v>0</v>
      </c>
      <c r="AK12">
        <v>15.571999999999999</v>
      </c>
      <c r="AL12">
        <v>0</v>
      </c>
      <c r="AM12">
        <v>3.2392661714285711</v>
      </c>
      <c r="AN12">
        <v>0</v>
      </c>
      <c r="AO12">
        <v>0.32976827520000002</v>
      </c>
      <c r="AP12">
        <v>1.9257529200000001</v>
      </c>
      <c r="AQ12">
        <v>0</v>
      </c>
      <c r="AR12">
        <v>15.580531200000003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30.969876201060419</v>
      </c>
      <c r="BB12">
        <f t="shared" si="0"/>
        <v>899.05645093365263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4.5406000000000004</v>
      </c>
      <c r="K13">
        <v>9.4134711298218132</v>
      </c>
      <c r="L13">
        <v>578.49512361223287</v>
      </c>
      <c r="M13">
        <v>24.535815877941555</v>
      </c>
      <c r="N13">
        <v>36.240311350499212</v>
      </c>
      <c r="O13">
        <v>0</v>
      </c>
      <c r="P13">
        <v>38.531705584383495</v>
      </c>
      <c r="Q13">
        <v>3.2372967678746325</v>
      </c>
      <c r="R13">
        <v>13.00969646255184</v>
      </c>
      <c r="S13">
        <v>8.1001365346922789</v>
      </c>
      <c r="T13">
        <v>0</v>
      </c>
      <c r="U13">
        <v>64.239164166752857</v>
      </c>
      <c r="V13">
        <v>4.0535317149569305</v>
      </c>
      <c r="W13">
        <v>14.232085171645117</v>
      </c>
      <c r="X13">
        <v>45.2588294758865</v>
      </c>
      <c r="Y13">
        <v>0</v>
      </c>
      <c r="Z13">
        <v>2.01070584</v>
      </c>
      <c r="AA13">
        <v>0</v>
      </c>
      <c r="AB13">
        <v>4.0078511199999998</v>
      </c>
      <c r="AC13">
        <v>5.9383226240000004</v>
      </c>
      <c r="AD13">
        <v>2.7964513200000001</v>
      </c>
      <c r="AE13">
        <v>13.580041799999998</v>
      </c>
      <c r="AF13">
        <v>2.7225000000000001</v>
      </c>
      <c r="AG13">
        <v>0</v>
      </c>
      <c r="AH13">
        <v>11.621583999999999</v>
      </c>
      <c r="AI13">
        <v>0</v>
      </c>
      <c r="AJ13">
        <v>0</v>
      </c>
      <c r="AK13">
        <v>15.571999999999999</v>
      </c>
      <c r="AL13">
        <v>0</v>
      </c>
      <c r="AM13">
        <v>3.2392661714285711</v>
      </c>
      <c r="AN13">
        <v>0</v>
      </c>
      <c r="AO13">
        <v>0.37883663999999995</v>
      </c>
      <c r="AP13">
        <v>1.9257529200000001</v>
      </c>
      <c r="AQ13">
        <v>0</v>
      </c>
      <c r="AR13">
        <v>15.580531200000003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31.070488887532896</v>
      </c>
      <c r="BB13">
        <f t="shared" si="0"/>
        <v>901.97723970153493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4.5406000000000004</v>
      </c>
      <c r="K14">
        <v>9.4134711298218132</v>
      </c>
      <c r="L14">
        <v>578.49512361223287</v>
      </c>
      <c r="M14">
        <v>24.535815877941555</v>
      </c>
      <c r="N14">
        <v>36.240311350499212</v>
      </c>
      <c r="O14">
        <v>0</v>
      </c>
      <c r="P14">
        <v>38.531705584383495</v>
      </c>
      <c r="Q14">
        <v>3.2372967678746325</v>
      </c>
      <c r="R14">
        <v>13.00969646255184</v>
      </c>
      <c r="S14">
        <v>8.1001365346922789</v>
      </c>
      <c r="T14">
        <v>0</v>
      </c>
      <c r="U14">
        <v>64.239164166752857</v>
      </c>
      <c r="V14">
        <v>4.0535317149569305</v>
      </c>
      <c r="W14">
        <v>14.232085171645117</v>
      </c>
      <c r="X14">
        <v>45.2588294758865</v>
      </c>
      <c r="Y14">
        <v>0</v>
      </c>
      <c r="Z14">
        <v>2.01070584</v>
      </c>
      <c r="AA14">
        <v>0</v>
      </c>
      <c r="AB14">
        <v>4.0078511199999998</v>
      </c>
      <c r="AC14">
        <v>5.9383226240000004</v>
      </c>
      <c r="AD14">
        <v>2.7964513200000001</v>
      </c>
      <c r="AE14">
        <v>13.580041799999998</v>
      </c>
      <c r="AF14">
        <v>2.7225000000000001</v>
      </c>
      <c r="AG14">
        <v>0</v>
      </c>
      <c r="AH14">
        <v>11.621583999999999</v>
      </c>
      <c r="AI14">
        <v>0</v>
      </c>
      <c r="AJ14">
        <v>0</v>
      </c>
      <c r="AK14">
        <v>15.571999999999999</v>
      </c>
      <c r="AL14">
        <v>0</v>
      </c>
      <c r="AM14">
        <v>3.2392661714285711</v>
      </c>
      <c r="AN14">
        <v>0</v>
      </c>
      <c r="AO14">
        <v>0.40517480639999998</v>
      </c>
      <c r="AP14">
        <v>1.9257529200000001</v>
      </c>
      <c r="AQ14">
        <v>0</v>
      </c>
      <c r="AR14">
        <v>15.580531200000003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31.071366028732896</v>
      </c>
      <c r="BB14">
        <f t="shared" si="0"/>
        <v>902.00270072673493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4.5406000000000004</v>
      </c>
      <c r="K15">
        <v>9.4134711298218132</v>
      </c>
      <c r="L15">
        <v>578.49512361223287</v>
      </c>
      <c r="M15">
        <v>24.535815877941555</v>
      </c>
      <c r="N15">
        <v>36.240311350499212</v>
      </c>
      <c r="O15">
        <v>0</v>
      </c>
      <c r="P15">
        <v>38.531705584383495</v>
      </c>
      <c r="Q15">
        <v>3.2372967678746325</v>
      </c>
      <c r="R15">
        <v>13.00969646255184</v>
      </c>
      <c r="S15">
        <v>8.1001365346922789</v>
      </c>
      <c r="T15">
        <v>0</v>
      </c>
      <c r="U15">
        <v>64.239164166752857</v>
      </c>
      <c r="V15">
        <v>4.0535317149569305</v>
      </c>
      <c r="W15">
        <v>14.232085171645117</v>
      </c>
      <c r="X15">
        <v>45.2588294758865</v>
      </c>
      <c r="Y15">
        <v>0</v>
      </c>
      <c r="Z15">
        <v>2.01070584</v>
      </c>
      <c r="AA15">
        <v>0</v>
      </c>
      <c r="AB15">
        <v>4.0078511199999998</v>
      </c>
      <c r="AC15">
        <v>8.9074839360000002</v>
      </c>
      <c r="AD15">
        <v>2.7964513200000001</v>
      </c>
      <c r="AE15">
        <v>15.167135380800001</v>
      </c>
      <c r="AF15">
        <v>2.7225000000000001</v>
      </c>
      <c r="AG15">
        <v>5.2425983999999994</v>
      </c>
      <c r="AH15">
        <v>11.621583999999999</v>
      </c>
      <c r="AI15">
        <v>0</v>
      </c>
      <c r="AJ15">
        <v>0</v>
      </c>
      <c r="AK15">
        <v>15.571999999999999</v>
      </c>
      <c r="AL15">
        <v>0</v>
      </c>
      <c r="AM15">
        <v>3.2392661714285711</v>
      </c>
      <c r="AN15">
        <v>0</v>
      </c>
      <c r="AO15">
        <v>0.40661799360000006</v>
      </c>
      <c r="AP15">
        <v>0.74672052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31.386650889532891</v>
      </c>
      <c r="BB15">
        <f t="shared" si="0"/>
        <v>911.15544794593484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4.5406000000000004</v>
      </c>
      <c r="K16">
        <v>9.4134711298218132</v>
      </c>
      <c r="L16">
        <v>578.49512361223287</v>
      </c>
      <c r="M16">
        <v>24.535815877941555</v>
      </c>
      <c r="N16">
        <v>36.240311350499212</v>
      </c>
      <c r="O16">
        <v>0</v>
      </c>
      <c r="P16">
        <v>38.531705584383495</v>
      </c>
      <c r="Q16">
        <v>3.2372967678746325</v>
      </c>
      <c r="R16">
        <v>13.00969646255184</v>
      </c>
      <c r="S16">
        <v>8.1001365346922789</v>
      </c>
      <c r="T16">
        <v>0</v>
      </c>
      <c r="U16">
        <v>64.239164166752857</v>
      </c>
      <c r="V16">
        <v>4.0535317149569305</v>
      </c>
      <c r="W16">
        <v>14.232085171645117</v>
      </c>
      <c r="X16">
        <v>45.2588294758865</v>
      </c>
      <c r="Y16">
        <v>0</v>
      </c>
      <c r="Z16">
        <v>2.01070584</v>
      </c>
      <c r="AA16">
        <v>0</v>
      </c>
      <c r="AB16">
        <v>4.0078511199999998</v>
      </c>
      <c r="AC16">
        <v>8.9074839360000002</v>
      </c>
      <c r="AD16">
        <v>2.7964513200000001</v>
      </c>
      <c r="AE16">
        <v>15.167135380800001</v>
      </c>
      <c r="AF16">
        <v>2.7225000000000001</v>
      </c>
      <c r="AG16">
        <v>5.2425983999999994</v>
      </c>
      <c r="AH16">
        <v>11.621583999999999</v>
      </c>
      <c r="AI16">
        <v>0</v>
      </c>
      <c r="AJ16">
        <v>0</v>
      </c>
      <c r="AK16">
        <v>15.571999999999999</v>
      </c>
      <c r="AL16">
        <v>0</v>
      </c>
      <c r="AM16">
        <v>3.2392661714285711</v>
      </c>
      <c r="AN16">
        <v>0</v>
      </c>
      <c r="AO16">
        <v>0.39669608159999997</v>
      </c>
      <c r="AP16">
        <v>0.74672052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31.38632046593289</v>
      </c>
      <c r="BB16">
        <f t="shared" si="0"/>
        <v>911.14585645753493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4.5406000000000004</v>
      </c>
      <c r="K17">
        <v>9.4134711298218132</v>
      </c>
      <c r="L17">
        <v>578.49512361223287</v>
      </c>
      <c r="M17">
        <v>24.535815877941555</v>
      </c>
      <c r="N17">
        <v>36.240311350499212</v>
      </c>
      <c r="O17">
        <v>0</v>
      </c>
      <c r="P17">
        <v>38.531705584383495</v>
      </c>
      <c r="Q17">
        <v>3.2372967678746325</v>
      </c>
      <c r="R17">
        <v>13.00969646255184</v>
      </c>
      <c r="S17">
        <v>8.1001365346922789</v>
      </c>
      <c r="T17">
        <v>0</v>
      </c>
      <c r="U17">
        <v>64.239164166752857</v>
      </c>
      <c r="V17">
        <v>4.0535317149569305</v>
      </c>
      <c r="W17">
        <v>14.232085171645117</v>
      </c>
      <c r="X17">
        <v>45.2588294758865</v>
      </c>
      <c r="Y17">
        <v>0</v>
      </c>
      <c r="Z17">
        <v>2.01070584</v>
      </c>
      <c r="AA17">
        <v>0</v>
      </c>
      <c r="AB17">
        <v>12.121704815999999</v>
      </c>
      <c r="AC17">
        <v>8.9074839360000002</v>
      </c>
      <c r="AD17">
        <v>2.7964513200000001</v>
      </c>
      <c r="AE17">
        <v>15.167135380800001</v>
      </c>
      <c r="AF17">
        <v>2.7225000000000001</v>
      </c>
      <c r="AG17">
        <v>5.2425983999999994</v>
      </c>
      <c r="AH17">
        <v>11.621583999999999</v>
      </c>
      <c r="AI17">
        <v>0</v>
      </c>
      <c r="AJ17">
        <v>0</v>
      </c>
      <c r="AK17">
        <v>15.571999999999999</v>
      </c>
      <c r="AL17">
        <v>0</v>
      </c>
      <c r="AM17">
        <v>3.2392661714285711</v>
      </c>
      <c r="AN17">
        <v>0</v>
      </c>
      <c r="AO17">
        <v>0.36711074399999999</v>
      </c>
      <c r="AP17">
        <v>0.74672052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31.655526727932894</v>
      </c>
      <c r="BB17">
        <f t="shared" si="0"/>
        <v>918.9609185539349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4.5406000000000004</v>
      </c>
      <c r="K18">
        <v>9.4134711298218132</v>
      </c>
      <c r="L18">
        <v>578.49512361223287</v>
      </c>
      <c r="M18">
        <v>24.535815877941555</v>
      </c>
      <c r="N18">
        <v>36.240311350499212</v>
      </c>
      <c r="O18">
        <v>0</v>
      </c>
      <c r="P18">
        <v>38.531705584383495</v>
      </c>
      <c r="Q18">
        <v>3.2372967678746325</v>
      </c>
      <c r="R18">
        <v>13.00969646255184</v>
      </c>
      <c r="S18">
        <v>8.1001365346922789</v>
      </c>
      <c r="T18">
        <v>0</v>
      </c>
      <c r="U18">
        <v>64.239164166752857</v>
      </c>
      <c r="V18">
        <v>4.0535317149569305</v>
      </c>
      <c r="W18">
        <v>14.232085171645117</v>
      </c>
      <c r="X18">
        <v>45.2588294758865</v>
      </c>
      <c r="Y18">
        <v>0</v>
      </c>
      <c r="Z18">
        <v>2.01070584</v>
      </c>
      <c r="AA18">
        <v>0</v>
      </c>
      <c r="AB18">
        <v>12.121704815999999</v>
      </c>
      <c r="AC18">
        <v>8.9074839360000002</v>
      </c>
      <c r="AD18">
        <v>2.7964513200000001</v>
      </c>
      <c r="AE18">
        <v>15.167135380800001</v>
      </c>
      <c r="AF18">
        <v>2.7225000000000001</v>
      </c>
      <c r="AG18">
        <v>5.2425983999999994</v>
      </c>
      <c r="AH18">
        <v>11.621583999999999</v>
      </c>
      <c r="AI18">
        <v>0</v>
      </c>
      <c r="AJ18">
        <v>0</v>
      </c>
      <c r="AK18">
        <v>15.571999999999999</v>
      </c>
      <c r="AL18">
        <v>0</v>
      </c>
      <c r="AM18">
        <v>3.2392661714285711</v>
      </c>
      <c r="AN18">
        <v>0</v>
      </c>
      <c r="AO18">
        <v>0.3342782352</v>
      </c>
      <c r="AP18">
        <v>0.74672052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31.654433292732893</v>
      </c>
      <c r="BB18">
        <f t="shared" si="0"/>
        <v>918.92917948033494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4.5406000000000004</v>
      </c>
      <c r="K19">
        <v>9.4134711298218132</v>
      </c>
      <c r="L19">
        <v>578.49512361223287</v>
      </c>
      <c r="M19">
        <v>24.535815877941555</v>
      </c>
      <c r="N19">
        <v>36.240311350499212</v>
      </c>
      <c r="O19">
        <v>0</v>
      </c>
      <c r="P19">
        <v>38.531705584383495</v>
      </c>
      <c r="Q19">
        <v>3.2372967678746325</v>
      </c>
      <c r="R19">
        <v>13.00969646255184</v>
      </c>
      <c r="S19">
        <v>8.1001365346922789</v>
      </c>
      <c r="T19">
        <v>0</v>
      </c>
      <c r="U19">
        <v>64.239164166752857</v>
      </c>
      <c r="V19">
        <v>4.0535317149569305</v>
      </c>
      <c r="W19">
        <v>14.232085171645117</v>
      </c>
      <c r="X19">
        <v>45.2588294758865</v>
      </c>
      <c r="Y19">
        <v>0</v>
      </c>
      <c r="Z19">
        <v>2.01070584</v>
      </c>
      <c r="AA19">
        <v>4.2899843999999998</v>
      </c>
      <c r="AB19">
        <v>12.121704815999999</v>
      </c>
      <c r="AC19">
        <v>8.9074839360000002</v>
      </c>
      <c r="AD19">
        <v>2.7964513200000001</v>
      </c>
      <c r="AE19">
        <v>15.167135380800001</v>
      </c>
      <c r="AF19">
        <v>2.7225000000000001</v>
      </c>
      <c r="AG19">
        <v>5.2425983999999994</v>
      </c>
      <c r="AH19">
        <v>11.621583999999999</v>
      </c>
      <c r="AI19">
        <v>0</v>
      </c>
      <c r="AJ19">
        <v>0</v>
      </c>
      <c r="AK19">
        <v>15.571999999999999</v>
      </c>
      <c r="AL19">
        <v>0</v>
      </c>
      <c r="AM19">
        <v>3.2392661714285711</v>
      </c>
      <c r="AN19">
        <v>0</v>
      </c>
      <c r="AO19">
        <v>0.33436843440000003</v>
      </c>
      <c r="AP19">
        <v>0.74672052</v>
      </c>
      <c r="AQ19">
        <v>2.7061999999999999</v>
      </c>
      <c r="AR19">
        <v>15.580531200000003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31.859211957532892</v>
      </c>
      <c r="BB19">
        <f t="shared" si="0"/>
        <v>924.87390741473473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4.5406000000000004</v>
      </c>
      <c r="K20">
        <v>9.4134711298218132</v>
      </c>
      <c r="L20">
        <v>578.49512361223287</v>
      </c>
      <c r="M20">
        <v>24.535815877941555</v>
      </c>
      <c r="N20">
        <v>36.240311350499212</v>
      </c>
      <c r="O20">
        <v>0</v>
      </c>
      <c r="P20">
        <v>38.531705584383495</v>
      </c>
      <c r="Q20">
        <v>3.2372967678746325</v>
      </c>
      <c r="R20">
        <v>13.00969646255184</v>
      </c>
      <c r="S20">
        <v>8.1001365346922789</v>
      </c>
      <c r="T20">
        <v>0</v>
      </c>
      <c r="U20">
        <v>64.239164166752857</v>
      </c>
      <c r="V20">
        <v>4.0535317149569305</v>
      </c>
      <c r="W20">
        <v>14.232085171645117</v>
      </c>
      <c r="X20">
        <v>45.2588294758865</v>
      </c>
      <c r="Y20">
        <v>0</v>
      </c>
      <c r="Z20">
        <v>2.01070584</v>
      </c>
      <c r="AA20">
        <v>8.6206872959999998</v>
      </c>
      <c r="AB20">
        <v>12.121704815999999</v>
      </c>
      <c r="AC20">
        <v>8.9074839360000002</v>
      </c>
      <c r="AD20">
        <v>2.7964513200000001</v>
      </c>
      <c r="AE20">
        <v>15.167135380800001</v>
      </c>
      <c r="AF20">
        <v>2.7225000000000001</v>
      </c>
      <c r="AG20">
        <v>5.2425983999999994</v>
      </c>
      <c r="AH20">
        <v>11.621583999999999</v>
      </c>
      <c r="AI20">
        <v>0</v>
      </c>
      <c r="AJ20">
        <v>0</v>
      </c>
      <c r="AK20">
        <v>15.571999999999999</v>
      </c>
      <c r="AL20">
        <v>0</v>
      </c>
      <c r="AM20">
        <v>3.2392661714285711</v>
      </c>
      <c r="AN20">
        <v>0</v>
      </c>
      <c r="AO20">
        <v>0.31605799680000002</v>
      </c>
      <c r="AP20">
        <v>0.74672052</v>
      </c>
      <c r="AQ20">
        <v>5.8763199999999998</v>
      </c>
      <c r="AR20">
        <v>15.580531200000003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32.10837972506306</v>
      </c>
      <c r="BB20">
        <f t="shared" si="0"/>
        <v>932.10725210560474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4.5406000000000004</v>
      </c>
      <c r="K21">
        <v>9.4134711298218132</v>
      </c>
      <c r="L21">
        <v>578.49512361223287</v>
      </c>
      <c r="M21">
        <v>26.078252403553606</v>
      </c>
      <c r="N21">
        <v>36.240311350499212</v>
      </c>
      <c r="O21">
        <v>0</v>
      </c>
      <c r="P21">
        <v>38.531705584383495</v>
      </c>
      <c r="Q21">
        <v>3.2372967678746325</v>
      </c>
      <c r="R21">
        <v>13.00969646255184</v>
      </c>
      <c r="S21">
        <v>8.1001365346922789</v>
      </c>
      <c r="T21">
        <v>0</v>
      </c>
      <c r="U21">
        <v>64.239164166752857</v>
      </c>
      <c r="V21">
        <v>4.0535317149569305</v>
      </c>
      <c r="W21">
        <v>14.232085171645117</v>
      </c>
      <c r="X21">
        <v>45.2588294758865</v>
      </c>
      <c r="Y21">
        <v>0</v>
      </c>
      <c r="Z21">
        <v>2.01070584</v>
      </c>
      <c r="AA21">
        <v>8.6206872959999998</v>
      </c>
      <c r="AB21">
        <v>12.121704815999999</v>
      </c>
      <c r="AC21">
        <v>8.9074839360000002</v>
      </c>
      <c r="AD21">
        <v>2.7964513200000001</v>
      </c>
      <c r="AE21">
        <v>15.167135380800001</v>
      </c>
      <c r="AF21">
        <v>2.7225000000000001</v>
      </c>
      <c r="AG21">
        <v>5.2425983999999994</v>
      </c>
      <c r="AH21">
        <v>14.35265624</v>
      </c>
      <c r="AI21">
        <v>0</v>
      </c>
      <c r="AJ21">
        <v>0</v>
      </c>
      <c r="AK21">
        <v>15.571999999999999</v>
      </c>
      <c r="AL21">
        <v>0</v>
      </c>
      <c r="AM21">
        <v>4.8588992571428573</v>
      </c>
      <c r="AN21">
        <v>0</v>
      </c>
      <c r="AO21">
        <v>0.30812046720000003</v>
      </c>
      <c r="AP21">
        <v>0.74672052</v>
      </c>
      <c r="AQ21">
        <v>5.8763199999999998</v>
      </c>
      <c r="AR21">
        <v>15.580531200000003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32.304356892019896</v>
      </c>
      <c r="BB21">
        <f t="shared" si="0"/>
        <v>937.7964792603741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4.5406000000000004</v>
      </c>
      <c r="K22">
        <v>9.4134711298218132</v>
      </c>
      <c r="L22">
        <v>578.49512361223287</v>
      </c>
      <c r="M22">
        <v>26.078252403553606</v>
      </c>
      <c r="N22">
        <v>36.240311350499212</v>
      </c>
      <c r="O22">
        <v>0</v>
      </c>
      <c r="P22">
        <v>38.531705584383495</v>
      </c>
      <c r="Q22">
        <v>3.2372967678746325</v>
      </c>
      <c r="R22">
        <v>13.00969646255184</v>
      </c>
      <c r="S22">
        <v>8.1001365346922789</v>
      </c>
      <c r="T22">
        <v>0</v>
      </c>
      <c r="U22">
        <v>64.239164166752857</v>
      </c>
      <c r="V22">
        <v>4.0535317149569305</v>
      </c>
      <c r="W22">
        <v>14.232085171645117</v>
      </c>
      <c r="X22">
        <v>45.2588294758865</v>
      </c>
      <c r="Y22">
        <v>0</v>
      </c>
      <c r="Z22">
        <v>2.01070584</v>
      </c>
      <c r="AA22">
        <v>8.6206872959999998</v>
      </c>
      <c r="AB22">
        <v>12.121704815999999</v>
      </c>
      <c r="AC22">
        <v>8.9074839360000002</v>
      </c>
      <c r="AD22">
        <v>2.7964513200000001</v>
      </c>
      <c r="AE22">
        <v>15.167135380800001</v>
      </c>
      <c r="AF22">
        <v>2.7225000000000001</v>
      </c>
      <c r="AG22">
        <v>5.2425983999999994</v>
      </c>
      <c r="AH22">
        <v>14.35265624</v>
      </c>
      <c r="AI22">
        <v>0</v>
      </c>
      <c r="AJ22">
        <v>0</v>
      </c>
      <c r="AK22">
        <v>15.571999999999999</v>
      </c>
      <c r="AL22">
        <v>0</v>
      </c>
      <c r="AM22">
        <v>4.8588992571428573</v>
      </c>
      <c r="AN22">
        <v>0</v>
      </c>
      <c r="AO22">
        <v>0.25544413439999997</v>
      </c>
      <c r="AP22">
        <v>0.74672052</v>
      </c>
      <c r="AQ22">
        <v>8.8144799999999996</v>
      </c>
      <c r="AR22">
        <v>15.580531200000003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32.400443398959581</v>
      </c>
      <c r="BB22">
        <f t="shared" si="0"/>
        <v>940.58587642063446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4.5406000000000004</v>
      </c>
      <c r="K23">
        <v>9.4134711298218132</v>
      </c>
      <c r="L23">
        <v>578.49512361223287</v>
      </c>
      <c r="M23">
        <v>26.078252403553606</v>
      </c>
      <c r="N23">
        <v>36.240311350499212</v>
      </c>
      <c r="O23">
        <v>0</v>
      </c>
      <c r="P23">
        <v>38.531705584383495</v>
      </c>
      <c r="Q23">
        <v>3.2372967678746325</v>
      </c>
      <c r="R23">
        <v>13.00969646255184</v>
      </c>
      <c r="S23">
        <v>8.1001365346922789</v>
      </c>
      <c r="T23">
        <v>0</v>
      </c>
      <c r="U23">
        <v>64.239164166752857</v>
      </c>
      <c r="V23">
        <v>4.0535317149569305</v>
      </c>
      <c r="W23">
        <v>14.232085171645117</v>
      </c>
      <c r="X23">
        <v>45.2588294758865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8.9074839360000002</v>
      </c>
      <c r="AD23">
        <v>5.5929026400000001</v>
      </c>
      <c r="AE23">
        <v>15.167135380800001</v>
      </c>
      <c r="AF23">
        <v>2.7225000000000001</v>
      </c>
      <c r="AG23">
        <v>5.2425983999999994</v>
      </c>
      <c r="AH23">
        <v>14.35265624</v>
      </c>
      <c r="AI23">
        <v>0</v>
      </c>
      <c r="AJ23">
        <v>0</v>
      </c>
      <c r="AK23">
        <v>15.571999999999999</v>
      </c>
      <c r="AL23">
        <v>0</v>
      </c>
      <c r="AM23">
        <v>4.8588992571428573</v>
      </c>
      <c r="AN23">
        <v>0</v>
      </c>
      <c r="AO23">
        <v>0.21431329920000003</v>
      </c>
      <c r="AP23">
        <v>0.74672052</v>
      </c>
      <c r="AQ23">
        <v>8.8144799999999996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32.587349333759576</v>
      </c>
      <c r="BB23">
        <f t="shared" si="0"/>
        <v>946.01176481063453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4.5406000000000004</v>
      </c>
      <c r="K24">
        <v>9.4134711298218132</v>
      </c>
      <c r="L24">
        <v>578.49512361223287</v>
      </c>
      <c r="M24">
        <v>26.078252403553606</v>
      </c>
      <c r="N24">
        <v>36.240311350499212</v>
      </c>
      <c r="O24">
        <v>0</v>
      </c>
      <c r="P24">
        <v>38.531705584383495</v>
      </c>
      <c r="Q24">
        <v>3.2372967678746325</v>
      </c>
      <c r="R24">
        <v>13.00969646255184</v>
      </c>
      <c r="S24">
        <v>8.1001365346922789</v>
      </c>
      <c r="T24">
        <v>0</v>
      </c>
      <c r="U24">
        <v>64.239164166752857</v>
      </c>
      <c r="V24">
        <v>4.0535317149569305</v>
      </c>
      <c r="W24">
        <v>14.232085171645117</v>
      </c>
      <c r="X24">
        <v>45.2588294758865</v>
      </c>
      <c r="Y24">
        <v>0</v>
      </c>
      <c r="Z24">
        <v>4.0214116799999999</v>
      </c>
      <c r="AA24">
        <v>8.6206872959999998</v>
      </c>
      <c r="AB24">
        <v>12.121704815999999</v>
      </c>
      <c r="AC24">
        <v>8.9074839360000002</v>
      </c>
      <c r="AD24">
        <v>8.3893539599999993</v>
      </c>
      <c r="AE24">
        <v>15.167135380800001</v>
      </c>
      <c r="AF24">
        <v>2.7225000000000001</v>
      </c>
      <c r="AG24">
        <v>5.2425983999999994</v>
      </c>
      <c r="AH24">
        <v>14.35265624</v>
      </c>
      <c r="AI24">
        <v>0</v>
      </c>
      <c r="AJ24">
        <v>0</v>
      </c>
      <c r="AK24">
        <v>15.571999999999999</v>
      </c>
      <c r="AL24">
        <v>0</v>
      </c>
      <c r="AM24">
        <v>4.8588992571428573</v>
      </c>
      <c r="AN24">
        <v>0</v>
      </c>
      <c r="AO24">
        <v>0.14918947680000003</v>
      </c>
      <c r="AP24">
        <v>0.74672052</v>
      </c>
      <c r="AQ24">
        <v>8.8144799999999996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32.678302648159573</v>
      </c>
      <c r="BB24">
        <f t="shared" si="0"/>
        <v>948.65213899383446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4.5406000000000004</v>
      </c>
      <c r="K25">
        <v>9.4134711298218132</v>
      </c>
      <c r="L25">
        <v>578.49512361223287</v>
      </c>
      <c r="M25">
        <v>26.078252403553606</v>
      </c>
      <c r="N25">
        <v>36.240311350499212</v>
      </c>
      <c r="O25">
        <v>0</v>
      </c>
      <c r="P25">
        <v>38.531705584383495</v>
      </c>
      <c r="Q25">
        <v>3.2372967678746325</v>
      </c>
      <c r="R25">
        <v>13.00969646255184</v>
      </c>
      <c r="S25">
        <v>8.1001365346922789</v>
      </c>
      <c r="T25">
        <v>0</v>
      </c>
      <c r="U25">
        <v>64.239164166752857</v>
      </c>
      <c r="V25">
        <v>4.0535317149569305</v>
      </c>
      <c r="W25">
        <v>14.232085171645117</v>
      </c>
      <c r="X25">
        <v>45.2588294758865</v>
      </c>
      <c r="Y25">
        <v>0</v>
      </c>
      <c r="Z25">
        <v>4.0214116799999999</v>
      </c>
      <c r="AA25">
        <v>8.6206872959999998</v>
      </c>
      <c r="AB25">
        <v>12.121704815999999</v>
      </c>
      <c r="AC25">
        <v>8.9074839360000002</v>
      </c>
      <c r="AD25">
        <v>8.3893539599999993</v>
      </c>
      <c r="AE25">
        <v>15.167135380800001</v>
      </c>
      <c r="AF25">
        <v>2.7225000000000001</v>
      </c>
      <c r="AG25">
        <v>5.2425983999999994</v>
      </c>
      <c r="AH25">
        <v>14.35265624</v>
      </c>
      <c r="AI25">
        <v>0</v>
      </c>
      <c r="AJ25">
        <v>0</v>
      </c>
      <c r="AK25">
        <v>15.571999999999999</v>
      </c>
      <c r="AL25">
        <v>0</v>
      </c>
      <c r="AM25">
        <v>4.8588992571428573</v>
      </c>
      <c r="AN25">
        <v>0</v>
      </c>
      <c r="AO25">
        <v>5.4660715199999994E-2</v>
      </c>
      <c r="AP25">
        <v>0.55021512000000006</v>
      </c>
      <c r="AQ25">
        <v>8.8144799999999996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32.668611142959577</v>
      </c>
      <c r="BB25">
        <f t="shared" si="0"/>
        <v>948.37079633743451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4.5406000000000004</v>
      </c>
      <c r="K26">
        <v>9.4134711298218132</v>
      </c>
      <c r="L26">
        <v>578.49512361223287</v>
      </c>
      <c r="M26">
        <v>26.078252403553606</v>
      </c>
      <c r="N26">
        <v>36.240311350499212</v>
      </c>
      <c r="O26">
        <v>0</v>
      </c>
      <c r="P26">
        <v>38.531705584383495</v>
      </c>
      <c r="Q26">
        <v>3.2372967678746325</v>
      </c>
      <c r="R26">
        <v>13.00969646255184</v>
      </c>
      <c r="S26">
        <v>8.1001365346922789</v>
      </c>
      <c r="T26">
        <v>0</v>
      </c>
      <c r="U26">
        <v>64.239164166752857</v>
      </c>
      <c r="V26">
        <v>4.0535317149569305</v>
      </c>
      <c r="W26">
        <v>14.232085171645117</v>
      </c>
      <c r="X26">
        <v>45.2588294758865</v>
      </c>
      <c r="Y26">
        <v>0</v>
      </c>
      <c r="Z26">
        <v>4.0214116799999999</v>
      </c>
      <c r="AA26">
        <v>8.6206872959999998</v>
      </c>
      <c r="AB26">
        <v>12.121704815999999</v>
      </c>
      <c r="AC26">
        <v>8.9074839360000002</v>
      </c>
      <c r="AD26">
        <v>8.3893539599999993</v>
      </c>
      <c r="AE26">
        <v>15.167135380800001</v>
      </c>
      <c r="AF26">
        <v>2.7225000000000001</v>
      </c>
      <c r="AG26">
        <v>5.2425983999999994</v>
      </c>
      <c r="AH26">
        <v>14.35265624</v>
      </c>
      <c r="AI26">
        <v>0.78111279999999994</v>
      </c>
      <c r="AJ26">
        <v>0</v>
      </c>
      <c r="AK26">
        <v>15.571999999999999</v>
      </c>
      <c r="AL26">
        <v>0</v>
      </c>
      <c r="AM26">
        <v>4.8588992571428573</v>
      </c>
      <c r="AN26">
        <v>0</v>
      </c>
      <c r="AO26">
        <v>0</v>
      </c>
      <c r="AP26">
        <v>0.55021512000000006</v>
      </c>
      <c r="AQ26">
        <v>8.8144799999999996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32.692802016159575</v>
      </c>
      <c r="BB26">
        <f t="shared" si="0"/>
        <v>949.07305754903439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4.5406000000000004</v>
      </c>
      <c r="K27">
        <v>9.4134711298218132</v>
      </c>
      <c r="L27">
        <v>578.49512361223287</v>
      </c>
      <c r="M27">
        <v>26.078252403553606</v>
      </c>
      <c r="N27">
        <v>36.240311350499212</v>
      </c>
      <c r="O27">
        <v>0</v>
      </c>
      <c r="P27">
        <v>38.531705584383495</v>
      </c>
      <c r="Q27">
        <v>3.2372967678746325</v>
      </c>
      <c r="R27">
        <v>13.00969646255184</v>
      </c>
      <c r="S27">
        <v>8.1001365346922789</v>
      </c>
      <c r="T27">
        <v>0</v>
      </c>
      <c r="U27">
        <v>64.239164166752857</v>
      </c>
      <c r="V27">
        <v>4.0535317149569305</v>
      </c>
      <c r="W27">
        <v>14.232085171645117</v>
      </c>
      <c r="X27">
        <v>45.2588294758865</v>
      </c>
      <c r="Y27">
        <v>0</v>
      </c>
      <c r="Z27">
        <v>4.0214116799999999</v>
      </c>
      <c r="AA27">
        <v>8.6206872959999998</v>
      </c>
      <c r="AB27">
        <v>12.121704815999999</v>
      </c>
      <c r="AC27">
        <v>8.9074839360000002</v>
      </c>
      <c r="AD27">
        <v>8.3893539599999993</v>
      </c>
      <c r="AE27">
        <v>14.564102799999997</v>
      </c>
      <c r="AF27">
        <v>2.7225000000000001</v>
      </c>
      <c r="AG27">
        <v>5.2425983999999994</v>
      </c>
      <c r="AH27">
        <v>14.35265624</v>
      </c>
      <c r="AI27">
        <v>3.1244511999999998</v>
      </c>
      <c r="AJ27">
        <v>0</v>
      </c>
      <c r="AK27">
        <v>15.571999999999999</v>
      </c>
      <c r="AL27">
        <v>0</v>
      </c>
      <c r="AM27">
        <v>4.8588992571428573</v>
      </c>
      <c r="AN27">
        <v>0</v>
      </c>
      <c r="AO27">
        <v>0</v>
      </c>
      <c r="AP27">
        <v>0.55021512000000006</v>
      </c>
      <c r="AQ27">
        <v>8.8144799999999996</v>
      </c>
      <c r="AR27">
        <v>15.580531200000003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0.99260377358490559</v>
      </c>
      <c r="AY27">
        <v>0</v>
      </c>
      <c r="AZ27">
        <v>0</v>
      </c>
      <c r="BA27">
        <v>32.755610292265246</v>
      </c>
      <c r="BB27">
        <f t="shared" si="0"/>
        <v>950.89639086571367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4.5406000000000004</v>
      </c>
      <c r="K28">
        <v>9.4134711298218132</v>
      </c>
      <c r="L28">
        <v>578.49512361223287</v>
      </c>
      <c r="M28">
        <v>26.078252403553606</v>
      </c>
      <c r="N28">
        <v>36.240311350499212</v>
      </c>
      <c r="O28">
        <v>0</v>
      </c>
      <c r="P28">
        <v>38.531705584383495</v>
      </c>
      <c r="Q28">
        <v>3.2372967678746325</v>
      </c>
      <c r="R28">
        <v>13.00969646255184</v>
      </c>
      <c r="S28">
        <v>8.1001365346922789</v>
      </c>
      <c r="T28">
        <v>0</v>
      </c>
      <c r="U28">
        <v>64.239164166752857</v>
      </c>
      <c r="V28">
        <v>4.0535317149569305</v>
      </c>
      <c r="W28">
        <v>14.232085171645117</v>
      </c>
      <c r="X28">
        <v>45.2588294758865</v>
      </c>
      <c r="Y28">
        <v>0</v>
      </c>
      <c r="Z28">
        <v>4.0214116799999999</v>
      </c>
      <c r="AA28">
        <v>8.6206872959999998</v>
      </c>
      <c r="AB28">
        <v>12.121704815999999</v>
      </c>
      <c r="AC28">
        <v>8.9074839360000002</v>
      </c>
      <c r="AD28">
        <v>8.3893539599999993</v>
      </c>
      <c r="AE28">
        <v>14.564102799999997</v>
      </c>
      <c r="AF28">
        <v>2.7225000000000001</v>
      </c>
      <c r="AG28">
        <v>5.2425983999999994</v>
      </c>
      <c r="AH28">
        <v>21.528984360000003</v>
      </c>
      <c r="AI28">
        <v>15.231699600000001</v>
      </c>
      <c r="AJ28">
        <v>0</v>
      </c>
      <c r="AK28">
        <v>15.571999999999999</v>
      </c>
      <c r="AL28">
        <v>0</v>
      </c>
      <c r="AM28">
        <v>3.2392661714285711</v>
      </c>
      <c r="AN28">
        <v>0</v>
      </c>
      <c r="AO28">
        <v>0</v>
      </c>
      <c r="AP28">
        <v>0.55021512000000006</v>
      </c>
      <c r="AQ28">
        <v>8.8144799999999996</v>
      </c>
      <c r="AR28">
        <v>15.580531200000003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0.99260377358490559</v>
      </c>
      <c r="AY28">
        <v>0</v>
      </c>
      <c r="AZ28">
        <v>0</v>
      </c>
      <c r="BA28">
        <v>33.343819662011271</v>
      </c>
      <c r="BB28">
        <f t="shared" si="0"/>
        <v>967.97212493025336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4.5406000000000004</v>
      </c>
      <c r="K29">
        <v>9.4134711298218132</v>
      </c>
      <c r="L29">
        <v>578.49512361223287</v>
      </c>
      <c r="M29">
        <v>26.078252403553606</v>
      </c>
      <c r="N29">
        <v>36.240311350499212</v>
      </c>
      <c r="O29">
        <v>0</v>
      </c>
      <c r="P29">
        <v>38.531705584383495</v>
      </c>
      <c r="Q29">
        <v>3.2372967678746325</v>
      </c>
      <c r="R29">
        <v>13.00969646255184</v>
      </c>
      <c r="S29">
        <v>8.1001365346922789</v>
      </c>
      <c r="T29">
        <v>0</v>
      </c>
      <c r="U29">
        <v>64.239164166752857</v>
      </c>
      <c r="V29">
        <v>4.0535317149569305</v>
      </c>
      <c r="W29">
        <v>14.232085171645117</v>
      </c>
      <c r="X29">
        <v>45.2588294758865</v>
      </c>
      <c r="Y29">
        <v>0</v>
      </c>
      <c r="Z29">
        <v>4.0214116799999999</v>
      </c>
      <c r="AA29">
        <v>10.785553999999999</v>
      </c>
      <c r="AB29">
        <v>12.121704815999999</v>
      </c>
      <c r="AC29">
        <v>8.9074839360000002</v>
      </c>
      <c r="AD29">
        <v>8.3893539599999993</v>
      </c>
      <c r="AE29">
        <v>14.564102799999997</v>
      </c>
      <c r="AF29">
        <v>2.7225000000000001</v>
      </c>
      <c r="AG29">
        <v>5.2425983999999994</v>
      </c>
      <c r="AH29">
        <v>21.528984360000003</v>
      </c>
      <c r="AI29">
        <v>15.231699600000001</v>
      </c>
      <c r="AJ29">
        <v>0</v>
      </c>
      <c r="AK29">
        <v>15.571999999999999</v>
      </c>
      <c r="AL29">
        <v>0</v>
      </c>
      <c r="AM29">
        <v>3.2392661714285711</v>
      </c>
      <c r="AN29">
        <v>0</v>
      </c>
      <c r="AO29">
        <v>0</v>
      </c>
      <c r="AP29">
        <v>0.55021512000000006</v>
      </c>
      <c r="AQ29">
        <v>8.8144799999999996</v>
      </c>
      <c r="AR29">
        <v>15.580531200000003</v>
      </c>
      <c r="AS29">
        <v>10.111330319999999</v>
      </c>
      <c r="AT29">
        <v>0</v>
      </c>
      <c r="AU29">
        <v>0</v>
      </c>
      <c r="AV29">
        <v>0</v>
      </c>
      <c r="AW29">
        <v>0</v>
      </c>
      <c r="AX29">
        <v>0.99260377358490559</v>
      </c>
      <c r="AY29">
        <v>0</v>
      </c>
      <c r="AZ29">
        <v>0</v>
      </c>
      <c r="BA29">
        <v>33.426739418411259</v>
      </c>
      <c r="BB29">
        <f t="shared" si="0"/>
        <v>970.3792850934534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4.5406000000000004</v>
      </c>
      <c r="K30">
        <v>9.4134711298218132</v>
      </c>
      <c r="L30">
        <v>578.49512361223287</v>
      </c>
      <c r="M30">
        <v>26.078252403553606</v>
      </c>
      <c r="N30">
        <v>36.240311350499212</v>
      </c>
      <c r="O30">
        <v>0</v>
      </c>
      <c r="P30">
        <v>38.531705584383495</v>
      </c>
      <c r="Q30">
        <v>3.2372967678746325</v>
      </c>
      <c r="R30">
        <v>13.00969646255184</v>
      </c>
      <c r="S30">
        <v>8.1001365346922789</v>
      </c>
      <c r="T30">
        <v>0</v>
      </c>
      <c r="U30">
        <v>64.239164166752857</v>
      </c>
      <c r="V30">
        <v>4.0535317149569305</v>
      </c>
      <c r="W30">
        <v>14.232085171645117</v>
      </c>
      <c r="X30">
        <v>45.2588294758865</v>
      </c>
      <c r="Y30">
        <v>0</v>
      </c>
      <c r="Z30">
        <v>4.0214116799999999</v>
      </c>
      <c r="AA30">
        <v>12.931030944000002</v>
      </c>
      <c r="AB30">
        <v>12.121704815999999</v>
      </c>
      <c r="AC30">
        <v>8.9074839360000002</v>
      </c>
      <c r="AD30">
        <v>5.5929026400000001</v>
      </c>
      <c r="AE30">
        <v>14.564102799999997</v>
      </c>
      <c r="AF30">
        <v>2.7225000000000001</v>
      </c>
      <c r="AG30">
        <v>5.2425983999999994</v>
      </c>
      <c r="AH30">
        <v>21.528984360000003</v>
      </c>
      <c r="AI30">
        <v>15.231699600000001</v>
      </c>
      <c r="AJ30">
        <v>0</v>
      </c>
      <c r="AK30">
        <v>15.571999999999999</v>
      </c>
      <c r="AL30">
        <v>0</v>
      </c>
      <c r="AM30">
        <v>1.6196330857142855</v>
      </c>
      <c r="AN30">
        <v>0</v>
      </c>
      <c r="AO30">
        <v>0</v>
      </c>
      <c r="AP30">
        <v>0.55021512000000006</v>
      </c>
      <c r="AQ30">
        <v>8.8144799999999996</v>
      </c>
      <c r="AR30">
        <v>15.580531200000003</v>
      </c>
      <c r="AS30">
        <v>10.111330319999999</v>
      </c>
      <c r="AT30">
        <v>0</v>
      </c>
      <c r="AU30">
        <v>0</v>
      </c>
      <c r="AV30">
        <v>0</v>
      </c>
      <c r="AW30">
        <v>0</v>
      </c>
      <c r="AX30">
        <v>0.99260377358490559</v>
      </c>
      <c r="AY30">
        <v>0</v>
      </c>
      <c r="AZ30">
        <v>0</v>
      </c>
      <c r="BA30">
        <v>33.351127775757305</v>
      </c>
      <c r="BB30">
        <f t="shared" si="0"/>
        <v>968.18428927439311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4.5406000000000004</v>
      </c>
      <c r="K31">
        <v>9.4134711298218132</v>
      </c>
      <c r="L31">
        <v>578.49512361223287</v>
      </c>
      <c r="M31">
        <v>26.377195092614869</v>
      </c>
      <c r="N31">
        <v>36.240311350499212</v>
      </c>
      <c r="O31">
        <v>0</v>
      </c>
      <c r="P31">
        <v>38.531705584383495</v>
      </c>
      <c r="Q31">
        <v>3.2372967678746325</v>
      </c>
      <c r="R31">
        <v>13.00969646255184</v>
      </c>
      <c r="S31">
        <v>8.1001365346922789</v>
      </c>
      <c r="T31">
        <v>0</v>
      </c>
      <c r="U31">
        <v>64.239164166752857</v>
      </c>
      <c r="V31">
        <v>4.0535317149569305</v>
      </c>
      <c r="W31">
        <v>14.232085171645117</v>
      </c>
      <c r="X31">
        <v>45.2588294758865</v>
      </c>
      <c r="Y31">
        <v>0</v>
      </c>
      <c r="Z31">
        <v>4.0214116799999999</v>
      </c>
      <c r="AA31">
        <v>12.931030944000002</v>
      </c>
      <c r="AB31">
        <v>12.121704815999999</v>
      </c>
      <c r="AC31">
        <v>8.9074839360000002</v>
      </c>
      <c r="AD31">
        <v>5.5929026400000001</v>
      </c>
      <c r="AE31">
        <v>14.564102799999997</v>
      </c>
      <c r="AF31">
        <v>2.7225000000000001</v>
      </c>
      <c r="AG31">
        <v>5.2425983999999994</v>
      </c>
      <c r="AH31">
        <v>21.528984360000003</v>
      </c>
      <c r="AI31">
        <v>15.231699600000001</v>
      </c>
      <c r="AJ31">
        <v>0</v>
      </c>
      <c r="AK31">
        <v>15.571999999999999</v>
      </c>
      <c r="AL31">
        <v>0</v>
      </c>
      <c r="AM31">
        <v>1.6196330857142855</v>
      </c>
      <c r="AN31">
        <v>0</v>
      </c>
      <c r="AO31">
        <v>0</v>
      </c>
      <c r="AP31">
        <v>0.55021512000000006</v>
      </c>
      <c r="AQ31">
        <v>8.8144799999999996</v>
      </c>
      <c r="AR31">
        <v>15.580531200000003</v>
      </c>
      <c r="AS31">
        <v>10.111330319999999</v>
      </c>
      <c r="AT31">
        <v>0</v>
      </c>
      <c r="AU31">
        <v>0</v>
      </c>
      <c r="AV31">
        <v>0</v>
      </c>
      <c r="AW31">
        <v>0</v>
      </c>
      <c r="AX31">
        <v>0.99260377358490559</v>
      </c>
      <c r="AY31">
        <v>0</v>
      </c>
      <c r="AZ31">
        <v>0</v>
      </c>
      <c r="BA31">
        <v>33.361082567303043</v>
      </c>
      <c r="BB31">
        <f t="shared" si="0"/>
        <v>968.47327717190865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4.5406000000000004</v>
      </c>
      <c r="K32">
        <v>9.4134711298218132</v>
      </c>
      <c r="L32">
        <v>578.49512361223287</v>
      </c>
      <c r="M32">
        <v>26.377195092614869</v>
      </c>
      <c r="N32">
        <v>36.240311350499212</v>
      </c>
      <c r="O32">
        <v>0</v>
      </c>
      <c r="P32">
        <v>38.531705584383495</v>
      </c>
      <c r="Q32">
        <v>3.2372967678746325</v>
      </c>
      <c r="R32">
        <v>13.00969646255184</v>
      </c>
      <c r="S32">
        <v>8.1001365346922789</v>
      </c>
      <c r="T32">
        <v>0</v>
      </c>
      <c r="U32">
        <v>64.239164166752857</v>
      </c>
      <c r="V32">
        <v>4.0535317149569305</v>
      </c>
      <c r="W32">
        <v>14.232085171645117</v>
      </c>
      <c r="X32">
        <v>45.2588294758865</v>
      </c>
      <c r="Y32">
        <v>0</v>
      </c>
      <c r="Z32">
        <v>4.0214116799999999</v>
      </c>
      <c r="AA32">
        <v>12.931030944000002</v>
      </c>
      <c r="AB32">
        <v>12.121704815999999</v>
      </c>
      <c r="AC32">
        <v>8.9074839360000002</v>
      </c>
      <c r="AD32">
        <v>5.5929026400000001</v>
      </c>
      <c r="AE32">
        <v>14.564102799999997</v>
      </c>
      <c r="AF32">
        <v>2.7225000000000001</v>
      </c>
      <c r="AG32">
        <v>5.2425983999999994</v>
      </c>
      <c r="AH32">
        <v>21.528984360000003</v>
      </c>
      <c r="AI32">
        <v>15.231699600000001</v>
      </c>
      <c r="AJ32">
        <v>0</v>
      </c>
      <c r="AK32">
        <v>15.571999999999999</v>
      </c>
      <c r="AL32">
        <v>0</v>
      </c>
      <c r="AM32">
        <v>0</v>
      </c>
      <c r="AN32">
        <v>0</v>
      </c>
      <c r="AO32">
        <v>0</v>
      </c>
      <c r="AP32">
        <v>0.55021512000000006</v>
      </c>
      <c r="AQ32">
        <v>8.8144799999999996</v>
      </c>
      <c r="AR32">
        <v>15.580531200000003</v>
      </c>
      <c r="AS32">
        <v>10.111330319999999</v>
      </c>
      <c r="AT32">
        <v>0</v>
      </c>
      <c r="AU32">
        <v>0</v>
      </c>
      <c r="AV32">
        <v>0</v>
      </c>
      <c r="AW32">
        <v>0</v>
      </c>
      <c r="AX32">
        <v>0.99260377358490559</v>
      </c>
      <c r="AY32">
        <v>0</v>
      </c>
      <c r="AZ32">
        <v>0</v>
      </c>
      <c r="BA32">
        <v>33.307148799049074</v>
      </c>
      <c r="BB32">
        <f t="shared" si="0"/>
        <v>966.90757785444828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4.5406000000000004</v>
      </c>
      <c r="K33">
        <v>9.4134711298218132</v>
      </c>
      <c r="L33">
        <v>578.49512361223287</v>
      </c>
      <c r="M33">
        <v>26.689655172413797</v>
      </c>
      <c r="N33">
        <v>36.240311350499212</v>
      </c>
      <c r="O33">
        <v>0</v>
      </c>
      <c r="P33">
        <v>38.531705584383495</v>
      </c>
      <c r="Q33">
        <v>3.2372967678746325</v>
      </c>
      <c r="R33">
        <v>13.00969646255184</v>
      </c>
      <c r="S33">
        <v>8.1001365346922789</v>
      </c>
      <c r="T33">
        <v>0</v>
      </c>
      <c r="U33">
        <v>64.239164166752857</v>
      </c>
      <c r="V33">
        <v>4.0535317149569305</v>
      </c>
      <c r="W33">
        <v>14.232085171645117</v>
      </c>
      <c r="X33">
        <v>45.2588294758865</v>
      </c>
      <c r="Y33">
        <v>0</v>
      </c>
      <c r="Z33">
        <v>4.0214116799999999</v>
      </c>
      <c r="AA33">
        <v>12.931030944000002</v>
      </c>
      <c r="AB33">
        <v>12.121704815999999</v>
      </c>
      <c r="AC33">
        <v>8.9074839360000002</v>
      </c>
      <c r="AD33">
        <v>5.5929026400000001</v>
      </c>
      <c r="AE33">
        <v>14.564102799999997</v>
      </c>
      <c r="AF33">
        <v>2.7225000000000001</v>
      </c>
      <c r="AG33">
        <v>5.2425983999999994</v>
      </c>
      <c r="AH33">
        <v>21.528984360000003</v>
      </c>
      <c r="AI33">
        <v>15.231699600000001</v>
      </c>
      <c r="AJ33">
        <v>0</v>
      </c>
      <c r="AK33">
        <v>15.571999999999999</v>
      </c>
      <c r="AL33">
        <v>0</v>
      </c>
      <c r="AM33">
        <v>0</v>
      </c>
      <c r="AN33">
        <v>0</v>
      </c>
      <c r="AO33">
        <v>0</v>
      </c>
      <c r="AP33">
        <v>0.55021512000000006</v>
      </c>
      <c r="AQ33">
        <v>5.8763199999999998</v>
      </c>
      <c r="AR33">
        <v>15.580531200000003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0.99260377358490559</v>
      </c>
      <c r="AY33">
        <v>0</v>
      </c>
      <c r="AZ33">
        <v>0</v>
      </c>
      <c r="BA33">
        <v>33.208883810766707</v>
      </c>
      <c r="BB33">
        <f t="shared" si="0"/>
        <v>964.05492970692956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4.5406000000000004</v>
      </c>
      <c r="K34">
        <v>9.4134711298218132</v>
      </c>
      <c r="L34">
        <v>578.49512361223287</v>
      </c>
      <c r="M34">
        <v>26.689655172413797</v>
      </c>
      <c r="N34">
        <v>36.240311350499212</v>
      </c>
      <c r="O34">
        <v>0</v>
      </c>
      <c r="P34">
        <v>38.531705584383495</v>
      </c>
      <c r="Q34">
        <v>3.2372967678746325</v>
      </c>
      <c r="R34">
        <v>13.00969646255184</v>
      </c>
      <c r="S34">
        <v>8.1001365346922789</v>
      </c>
      <c r="T34">
        <v>0</v>
      </c>
      <c r="U34">
        <v>64.239164166752857</v>
      </c>
      <c r="V34">
        <v>4.0535317149569305</v>
      </c>
      <c r="W34">
        <v>14.232085171645117</v>
      </c>
      <c r="X34">
        <v>45.2588294758865</v>
      </c>
      <c r="Y34">
        <v>0</v>
      </c>
      <c r="Z34">
        <v>4.0214116799999999</v>
      </c>
      <c r="AA34">
        <v>8.6206872959999998</v>
      </c>
      <c r="AB34">
        <v>12.121704815999999</v>
      </c>
      <c r="AC34">
        <v>8.9074839360000002</v>
      </c>
      <c r="AD34">
        <v>5.5929026400000001</v>
      </c>
      <c r="AE34">
        <v>14.564102799999997</v>
      </c>
      <c r="AF34">
        <v>2.7225000000000001</v>
      </c>
      <c r="AG34">
        <v>5.2425983999999994</v>
      </c>
      <c r="AH34">
        <v>17.432376000000001</v>
      </c>
      <c r="AI34">
        <v>3.905564</v>
      </c>
      <c r="AJ34">
        <v>0</v>
      </c>
      <c r="AK34">
        <v>15.571999999999999</v>
      </c>
      <c r="AL34">
        <v>0</v>
      </c>
      <c r="AM34">
        <v>0</v>
      </c>
      <c r="AN34">
        <v>0</v>
      </c>
      <c r="AO34">
        <v>0</v>
      </c>
      <c r="AP34">
        <v>0.55021512000000006</v>
      </c>
      <c r="AQ34">
        <v>5.8763199999999998</v>
      </c>
      <c r="AR34">
        <v>15.580531200000003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0.99260377358490559</v>
      </c>
      <c r="AY34">
        <v>0</v>
      </c>
      <c r="AZ34">
        <v>0</v>
      </c>
      <c r="BA34">
        <v>32.551771900766695</v>
      </c>
      <c r="BB34">
        <f t="shared" si="0"/>
        <v>944.97895400892969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4.5406000000000004</v>
      </c>
      <c r="K35">
        <v>9.4134711298218132</v>
      </c>
      <c r="L35">
        <v>578.49512361223287</v>
      </c>
      <c r="M35">
        <v>26.078252403553606</v>
      </c>
      <c r="N35">
        <v>36.240311350499212</v>
      </c>
      <c r="O35">
        <v>0</v>
      </c>
      <c r="P35">
        <v>38.531705584383495</v>
      </c>
      <c r="Q35">
        <v>3.2372967678746325</v>
      </c>
      <c r="R35">
        <v>13.00969646255184</v>
      </c>
      <c r="S35">
        <v>8.1001365346922789</v>
      </c>
      <c r="T35">
        <v>0</v>
      </c>
      <c r="U35">
        <v>64.239164166752857</v>
      </c>
      <c r="V35">
        <v>4.0535317149569305</v>
      </c>
      <c r="W35">
        <v>14.232085171645117</v>
      </c>
      <c r="X35">
        <v>45.2588294758865</v>
      </c>
      <c r="Y35">
        <v>0</v>
      </c>
      <c r="Z35">
        <v>4.0214116799999999</v>
      </c>
      <c r="AA35">
        <v>4.3103436479999999</v>
      </c>
      <c r="AB35">
        <v>12.121704815999999</v>
      </c>
      <c r="AC35">
        <v>5.9383226240000004</v>
      </c>
      <c r="AD35">
        <v>5.5929026400000001</v>
      </c>
      <c r="AE35">
        <v>15.154539399999997</v>
      </c>
      <c r="AF35">
        <v>2.7225000000000001</v>
      </c>
      <c r="AG35">
        <v>5.2425983999999994</v>
      </c>
      <c r="AH35">
        <v>17.432376000000001</v>
      </c>
      <c r="AI35">
        <v>0.78111279999999994</v>
      </c>
      <c r="AJ35">
        <v>0</v>
      </c>
      <c r="AK35">
        <v>15.571999999999999</v>
      </c>
      <c r="AL35">
        <v>0</v>
      </c>
      <c r="AM35">
        <v>0</v>
      </c>
      <c r="AN35">
        <v>0</v>
      </c>
      <c r="AO35">
        <v>0</v>
      </c>
      <c r="AP35">
        <v>0.55021512000000006</v>
      </c>
      <c r="AQ35">
        <v>2.9381599999999999</v>
      </c>
      <c r="AR35">
        <v>15.580531200000003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0.99260377358490559</v>
      </c>
      <c r="AY35">
        <v>0</v>
      </c>
      <c r="AZ35">
        <v>0</v>
      </c>
      <c r="BA35">
        <v>32.106781538398572</v>
      </c>
      <c r="BB35">
        <f t="shared" si="0"/>
        <v>932.06086204243752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4.5406000000000004</v>
      </c>
      <c r="K36">
        <v>9.4134711298218132</v>
      </c>
      <c r="L36">
        <v>578.49512361223287</v>
      </c>
      <c r="M36">
        <v>26.078252403553606</v>
      </c>
      <c r="N36">
        <v>36.240311350499212</v>
      </c>
      <c r="O36">
        <v>0</v>
      </c>
      <c r="P36">
        <v>38.531705584383495</v>
      </c>
      <c r="Q36">
        <v>3.2372967678746325</v>
      </c>
      <c r="R36">
        <v>13.00969646255184</v>
      </c>
      <c r="S36">
        <v>8.1001365346922789</v>
      </c>
      <c r="T36">
        <v>0</v>
      </c>
      <c r="U36">
        <v>64.239164166752857</v>
      </c>
      <c r="V36">
        <v>4.0535317149569305</v>
      </c>
      <c r="W36">
        <v>14.232085171645117</v>
      </c>
      <c r="X36">
        <v>45.2588294758865</v>
      </c>
      <c r="Y36">
        <v>0</v>
      </c>
      <c r="Z36">
        <v>4.0214116799999999</v>
      </c>
      <c r="AA36">
        <v>4.3103436479999999</v>
      </c>
      <c r="AB36">
        <v>12.121704815999999</v>
      </c>
      <c r="AC36">
        <v>5.9383226240000004</v>
      </c>
      <c r="AD36">
        <v>5.5929026400000001</v>
      </c>
      <c r="AE36">
        <v>15.154539399999997</v>
      </c>
      <c r="AF36">
        <v>2.7225000000000001</v>
      </c>
      <c r="AG36">
        <v>5.2425983999999994</v>
      </c>
      <c r="AH36">
        <v>17.432376000000001</v>
      </c>
      <c r="AI36">
        <v>0</v>
      </c>
      <c r="AJ36">
        <v>0</v>
      </c>
      <c r="AK36">
        <v>15.571999999999999</v>
      </c>
      <c r="AL36">
        <v>0</v>
      </c>
      <c r="AM36">
        <v>0</v>
      </c>
      <c r="AN36">
        <v>0</v>
      </c>
      <c r="AO36">
        <v>2.8863744000000003E-3</v>
      </c>
      <c r="AP36">
        <v>0.55021512000000006</v>
      </c>
      <c r="AQ36">
        <v>2.9381599999999999</v>
      </c>
      <c r="AR36">
        <v>15.580531200000003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0.99260377358490559</v>
      </c>
      <c r="AY36">
        <v>0</v>
      </c>
      <c r="AZ36">
        <v>0</v>
      </c>
      <c r="BA36">
        <v>32.080866449198574</v>
      </c>
      <c r="BB36">
        <f t="shared" si="0"/>
        <v>931.30855070603752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4.5406000000000004</v>
      </c>
      <c r="K37">
        <v>9.4134711298218132</v>
      </c>
      <c r="L37">
        <v>578.49512361223287</v>
      </c>
      <c r="M37">
        <v>26.078252403553606</v>
      </c>
      <c r="N37">
        <v>36.240311350499212</v>
      </c>
      <c r="O37">
        <v>0</v>
      </c>
      <c r="P37">
        <v>38.531705584383495</v>
      </c>
      <c r="Q37">
        <v>3.2372967678746325</v>
      </c>
      <c r="R37">
        <v>13.00969646255184</v>
      </c>
      <c r="S37">
        <v>8.1001365346922789</v>
      </c>
      <c r="T37">
        <v>0</v>
      </c>
      <c r="U37">
        <v>64.239164166752857</v>
      </c>
      <c r="V37">
        <v>4.0535317149569305</v>
      </c>
      <c r="W37">
        <v>14.232085171645117</v>
      </c>
      <c r="X37">
        <v>45.2588294758865</v>
      </c>
      <c r="Y37">
        <v>0</v>
      </c>
      <c r="Z37">
        <v>4.0214116799999999</v>
      </c>
      <c r="AA37">
        <v>4.3103436479999999</v>
      </c>
      <c r="AB37">
        <v>12.121704815999999</v>
      </c>
      <c r="AC37">
        <v>5.9383226240000004</v>
      </c>
      <c r="AD37">
        <v>2.7964513200000001</v>
      </c>
      <c r="AE37">
        <v>15.154539399999997</v>
      </c>
      <c r="AF37">
        <v>2.7225000000000001</v>
      </c>
      <c r="AG37">
        <v>5.2425983999999994</v>
      </c>
      <c r="AH37">
        <v>17.432376000000001</v>
      </c>
      <c r="AI37">
        <v>0</v>
      </c>
      <c r="AJ37">
        <v>0</v>
      </c>
      <c r="AK37">
        <v>15.571999999999999</v>
      </c>
      <c r="AL37">
        <v>0</v>
      </c>
      <c r="AM37">
        <v>0</v>
      </c>
      <c r="AN37">
        <v>0</v>
      </c>
      <c r="AO37">
        <v>0</v>
      </c>
      <c r="AP37">
        <v>0.55021512000000006</v>
      </c>
      <c r="AQ37">
        <v>0</v>
      </c>
      <c r="AR37">
        <v>15.580531200000003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0.28950943396226414</v>
      </c>
      <c r="AY37">
        <v>0</v>
      </c>
      <c r="AZ37">
        <v>0</v>
      </c>
      <c r="BA37">
        <v>31.866394898658648</v>
      </c>
      <c r="BB37">
        <f t="shared" si="0"/>
        <v>925.08243022255465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4.5406000000000004</v>
      </c>
      <c r="K38">
        <v>9.4134711298218132</v>
      </c>
      <c r="L38">
        <v>578.49512361223287</v>
      </c>
      <c r="M38">
        <v>26.078252403553606</v>
      </c>
      <c r="N38">
        <v>36.240311350499212</v>
      </c>
      <c r="O38">
        <v>0</v>
      </c>
      <c r="P38">
        <v>38.531705584383495</v>
      </c>
      <c r="Q38">
        <v>3.2372967678746325</v>
      </c>
      <c r="R38">
        <v>13.00969646255184</v>
      </c>
      <c r="S38">
        <v>8.1001365346922789</v>
      </c>
      <c r="T38">
        <v>0</v>
      </c>
      <c r="U38">
        <v>64.239164166752857</v>
      </c>
      <c r="V38">
        <v>4.0535317149569305</v>
      </c>
      <c r="W38">
        <v>14.232085171645117</v>
      </c>
      <c r="X38">
        <v>45.2588294758865</v>
      </c>
      <c r="Y38">
        <v>0</v>
      </c>
      <c r="Z38">
        <v>4.0214116799999999</v>
      </c>
      <c r="AA38">
        <v>4.3103436479999999</v>
      </c>
      <c r="AB38">
        <v>12.121704815999999</v>
      </c>
      <c r="AC38">
        <v>5.9383226240000004</v>
      </c>
      <c r="AD38">
        <v>2.7964513200000001</v>
      </c>
      <c r="AE38">
        <v>15.154539399999997</v>
      </c>
      <c r="AF38">
        <v>2.7225000000000001</v>
      </c>
      <c r="AG38">
        <v>5.2425983999999994</v>
      </c>
      <c r="AH38">
        <v>17.432376000000001</v>
      </c>
      <c r="AI38">
        <v>0</v>
      </c>
      <c r="AJ38">
        <v>0</v>
      </c>
      <c r="AK38">
        <v>15.571999999999999</v>
      </c>
      <c r="AL38">
        <v>0</v>
      </c>
      <c r="AM38">
        <v>0</v>
      </c>
      <c r="AN38">
        <v>0</v>
      </c>
      <c r="AO38">
        <v>0</v>
      </c>
      <c r="AP38">
        <v>0.55021512000000006</v>
      </c>
      <c r="AQ38">
        <v>0</v>
      </c>
      <c r="AR38">
        <v>15.580531200000003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0.28950943396226414</v>
      </c>
      <c r="AY38">
        <v>0</v>
      </c>
      <c r="AZ38">
        <v>0</v>
      </c>
      <c r="BA38">
        <v>31.866394898658648</v>
      </c>
      <c r="BB38">
        <f t="shared" si="0"/>
        <v>925.08243022255465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4.5406000000000004</v>
      </c>
      <c r="K39">
        <v>9.4031556343945457</v>
      </c>
      <c r="L39">
        <v>578.49512361223287</v>
      </c>
      <c r="M39">
        <v>26.078252403553606</v>
      </c>
      <c r="N39">
        <v>36.240311350499212</v>
      </c>
      <c r="O39">
        <v>0</v>
      </c>
      <c r="P39">
        <v>38.531705584383495</v>
      </c>
      <c r="Q39">
        <v>3.2372967678746325</v>
      </c>
      <c r="R39">
        <v>13.00969646255184</v>
      </c>
      <c r="S39">
        <v>8.1001365346922789</v>
      </c>
      <c r="T39">
        <v>0</v>
      </c>
      <c r="U39">
        <v>64.239164166752857</v>
      </c>
      <c r="V39">
        <v>4.0535317149569305</v>
      </c>
      <c r="W39">
        <v>14.232085171645117</v>
      </c>
      <c r="X39">
        <v>45.2588294758865</v>
      </c>
      <c r="Y39">
        <v>0</v>
      </c>
      <c r="Z39">
        <v>4.0214116799999999</v>
      </c>
      <c r="AA39">
        <v>4.3103436479999999</v>
      </c>
      <c r="AB39">
        <v>12.121704815999999</v>
      </c>
      <c r="AC39">
        <v>5.9383226240000004</v>
      </c>
      <c r="AD39">
        <v>2.7964513200000001</v>
      </c>
      <c r="AE39">
        <v>15.154539399999997</v>
      </c>
      <c r="AF39">
        <v>2.7225000000000001</v>
      </c>
      <c r="AG39">
        <v>5.2425983999999994</v>
      </c>
      <c r="AH39">
        <v>17.432376000000001</v>
      </c>
      <c r="AI39">
        <v>0</v>
      </c>
      <c r="AJ39">
        <v>0</v>
      </c>
      <c r="AK39">
        <v>15.571999999999999</v>
      </c>
      <c r="AL39">
        <v>0</v>
      </c>
      <c r="AM39">
        <v>0</v>
      </c>
      <c r="AN39">
        <v>0</v>
      </c>
      <c r="AO39">
        <v>0</v>
      </c>
      <c r="AP39">
        <v>0.55021512000000006</v>
      </c>
      <c r="AQ39">
        <v>0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0.28950943396226414</v>
      </c>
      <c r="AY39">
        <v>0</v>
      </c>
      <c r="AZ39">
        <v>0</v>
      </c>
      <c r="BA39">
        <v>31.894248761597431</v>
      </c>
      <c r="BB39">
        <f t="shared" si="0"/>
        <v>925.89102886418868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4.5406000000000004</v>
      </c>
      <c r="K40">
        <v>9.4031388806633096</v>
      </c>
      <c r="L40">
        <v>578.49512361223287</v>
      </c>
      <c r="M40">
        <v>26.078252403553606</v>
      </c>
      <c r="N40">
        <v>36.240311350499212</v>
      </c>
      <c r="O40">
        <v>0</v>
      </c>
      <c r="P40">
        <v>38.531705584383495</v>
      </c>
      <c r="Q40">
        <v>3.2372967678746325</v>
      </c>
      <c r="R40">
        <v>13.00969646255184</v>
      </c>
      <c r="S40">
        <v>8.1001365346922789</v>
      </c>
      <c r="T40">
        <v>0</v>
      </c>
      <c r="U40">
        <v>64.239164166752857</v>
      </c>
      <c r="V40">
        <v>4.0535317149569305</v>
      </c>
      <c r="W40">
        <v>14.232085171645117</v>
      </c>
      <c r="X40">
        <v>45.2588294758865</v>
      </c>
      <c r="Y40">
        <v>0</v>
      </c>
      <c r="Z40">
        <v>4.0214116799999999</v>
      </c>
      <c r="AA40">
        <v>0</v>
      </c>
      <c r="AB40">
        <v>12.121704815999999</v>
      </c>
      <c r="AC40">
        <v>5.9383226240000004</v>
      </c>
      <c r="AD40">
        <v>2.7964513200000001</v>
      </c>
      <c r="AE40">
        <v>15.154539399999997</v>
      </c>
      <c r="AF40">
        <v>2.7225000000000001</v>
      </c>
      <c r="AG40">
        <v>5.2425983999999994</v>
      </c>
      <c r="AH40">
        <v>17.432376000000001</v>
      </c>
      <c r="AI40">
        <v>0</v>
      </c>
      <c r="AJ40">
        <v>0</v>
      </c>
      <c r="AK40">
        <v>15.571999999999999</v>
      </c>
      <c r="AL40">
        <v>0</v>
      </c>
      <c r="AM40">
        <v>0</v>
      </c>
      <c r="AN40">
        <v>0</v>
      </c>
      <c r="AO40">
        <v>0</v>
      </c>
      <c r="AP40">
        <v>0.55021512000000006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0.28950943396226414</v>
      </c>
      <c r="AY40">
        <v>0</v>
      </c>
      <c r="AZ40">
        <v>0</v>
      </c>
      <c r="BA40">
        <v>31.750713664498186</v>
      </c>
      <c r="BB40">
        <f t="shared" si="0"/>
        <v>921.72420355955671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4.5406000000000004</v>
      </c>
      <c r="K41">
        <v>9.4135223748897001</v>
      </c>
      <c r="L41">
        <v>578.49512361223287</v>
      </c>
      <c r="M41">
        <v>22.581700632466621</v>
      </c>
      <c r="N41">
        <v>36.240311350499212</v>
      </c>
      <c r="O41">
        <v>0</v>
      </c>
      <c r="P41">
        <v>38.531705584383495</v>
      </c>
      <c r="Q41">
        <v>3.2372967678746325</v>
      </c>
      <c r="R41">
        <v>13.00969646255184</v>
      </c>
      <c r="S41">
        <v>8.1001365346922789</v>
      </c>
      <c r="T41">
        <v>0</v>
      </c>
      <c r="U41">
        <v>64.239164166752857</v>
      </c>
      <c r="V41">
        <v>4.0535317149569305</v>
      </c>
      <c r="W41">
        <v>14.232085171645117</v>
      </c>
      <c r="X41">
        <v>45.2588294758865</v>
      </c>
      <c r="Y41">
        <v>0</v>
      </c>
      <c r="Z41">
        <v>4.0214116799999999</v>
      </c>
      <c r="AA41">
        <v>0</v>
      </c>
      <c r="AB41">
        <v>8.0565986800000005</v>
      </c>
      <c r="AC41">
        <v>5.9383226240000004</v>
      </c>
      <c r="AD41">
        <v>2.7964513200000001</v>
      </c>
      <c r="AE41">
        <v>15.154539399999997</v>
      </c>
      <c r="AF41">
        <v>2.7225000000000001</v>
      </c>
      <c r="AG41">
        <v>5.2425983999999994</v>
      </c>
      <c r="AH41">
        <v>17.432376000000001</v>
      </c>
      <c r="AI41">
        <v>0</v>
      </c>
      <c r="AJ41">
        <v>0</v>
      </c>
      <c r="AK41">
        <v>15.571999999999999</v>
      </c>
      <c r="AL41">
        <v>0</v>
      </c>
      <c r="AM41">
        <v>0</v>
      </c>
      <c r="AN41">
        <v>0</v>
      </c>
      <c r="AO41">
        <v>0</v>
      </c>
      <c r="AP41">
        <v>0.55021512000000006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31.489615496295023</v>
      </c>
      <c r="BB41">
        <f t="shared" si="0"/>
        <v>914.14451788093697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4.5406000000000004</v>
      </c>
      <c r="K42">
        <v>9.4135223748897001</v>
      </c>
      <c r="L42">
        <v>578.49512361223287</v>
      </c>
      <c r="M42">
        <v>22.581700632466621</v>
      </c>
      <c r="N42">
        <v>36.240311350499212</v>
      </c>
      <c r="O42">
        <v>0</v>
      </c>
      <c r="P42">
        <v>38.531705584383495</v>
      </c>
      <c r="Q42">
        <v>3.2372967678746325</v>
      </c>
      <c r="R42">
        <v>13.00969646255184</v>
      </c>
      <c r="S42">
        <v>8.1001365346922789</v>
      </c>
      <c r="T42">
        <v>0</v>
      </c>
      <c r="U42">
        <v>64.239164166752857</v>
      </c>
      <c r="V42">
        <v>4.0535317149569305</v>
      </c>
      <c r="W42">
        <v>14.232085171645117</v>
      </c>
      <c r="X42">
        <v>45.2588294758865</v>
      </c>
      <c r="Y42">
        <v>0</v>
      </c>
      <c r="Z42">
        <v>4.0214116799999999</v>
      </c>
      <c r="AA42">
        <v>0</v>
      </c>
      <c r="AB42">
        <v>8.0565986800000005</v>
      </c>
      <c r="AC42">
        <v>5.9383226240000004</v>
      </c>
      <c r="AD42">
        <v>2.7964513200000001</v>
      </c>
      <c r="AE42">
        <v>15.154539399999997</v>
      </c>
      <c r="AF42">
        <v>2.7225000000000001</v>
      </c>
      <c r="AG42">
        <v>5.2425983999999994</v>
      </c>
      <c r="AH42">
        <v>17.432376000000001</v>
      </c>
      <c r="AI42">
        <v>0</v>
      </c>
      <c r="AJ42">
        <v>0</v>
      </c>
      <c r="AK42">
        <v>15.571999999999999</v>
      </c>
      <c r="AL42">
        <v>0</v>
      </c>
      <c r="AM42">
        <v>0</v>
      </c>
      <c r="AN42">
        <v>0</v>
      </c>
      <c r="AO42">
        <v>0</v>
      </c>
      <c r="AP42">
        <v>0.55021512000000006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31.489615496295023</v>
      </c>
      <c r="BB42">
        <f t="shared" si="0"/>
        <v>914.14451788093697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4.5406000000000004</v>
      </c>
      <c r="K43">
        <v>9.4134711298218132</v>
      </c>
      <c r="L43">
        <v>578.49512361223287</v>
      </c>
      <c r="M43">
        <v>22.581700632466621</v>
      </c>
      <c r="N43">
        <v>36.240311350499212</v>
      </c>
      <c r="O43">
        <v>0</v>
      </c>
      <c r="P43">
        <v>38.531705584383495</v>
      </c>
      <c r="Q43">
        <v>3.2372967678746325</v>
      </c>
      <c r="R43">
        <v>13.00969646255184</v>
      </c>
      <c r="S43">
        <v>8.1001365346922789</v>
      </c>
      <c r="T43">
        <v>0</v>
      </c>
      <c r="U43">
        <v>64.239164166752857</v>
      </c>
      <c r="V43">
        <v>4.0535317149569305</v>
      </c>
      <c r="W43">
        <v>14.232085171645117</v>
      </c>
      <c r="X43">
        <v>45.2588294758865</v>
      </c>
      <c r="Y43">
        <v>0</v>
      </c>
      <c r="Z43">
        <v>4.0214116799999999</v>
      </c>
      <c r="AA43">
        <v>0</v>
      </c>
      <c r="AB43">
        <v>8.0565986800000005</v>
      </c>
      <c r="AC43">
        <v>5.9383226240000004</v>
      </c>
      <c r="AD43">
        <v>2.7964513200000001</v>
      </c>
      <c r="AE43">
        <v>15.154539399999997</v>
      </c>
      <c r="AF43">
        <v>2.7225000000000001</v>
      </c>
      <c r="AG43">
        <v>5.2425983999999994</v>
      </c>
      <c r="AH43">
        <v>17.432376000000001</v>
      </c>
      <c r="AI43">
        <v>0</v>
      </c>
      <c r="AJ43">
        <v>0</v>
      </c>
      <c r="AK43">
        <v>15.571999999999999</v>
      </c>
      <c r="AL43">
        <v>0</v>
      </c>
      <c r="AM43">
        <v>0</v>
      </c>
      <c r="AN43">
        <v>0</v>
      </c>
      <c r="AO43">
        <v>0</v>
      </c>
      <c r="AP43">
        <v>2.5152691200000001</v>
      </c>
      <c r="AQ43">
        <v>0</v>
      </c>
      <c r="AR43">
        <v>15.580531200000003</v>
      </c>
      <c r="AS43">
        <v>10.111330319999999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31.537682297750642</v>
      </c>
      <c r="BB43">
        <f t="shared" si="0"/>
        <v>915.53989905001356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4.5406000000000004</v>
      </c>
      <c r="K44">
        <v>9.4134711298218132</v>
      </c>
      <c r="L44">
        <v>578.49512361223287</v>
      </c>
      <c r="M44">
        <v>22.581700632466621</v>
      </c>
      <c r="N44">
        <v>36.240311350499212</v>
      </c>
      <c r="O44">
        <v>0</v>
      </c>
      <c r="P44">
        <v>38.531705584383495</v>
      </c>
      <c r="Q44">
        <v>3.2372967678746325</v>
      </c>
      <c r="R44">
        <v>13.00969646255184</v>
      </c>
      <c r="S44">
        <v>8.1001365346922789</v>
      </c>
      <c r="T44">
        <v>0</v>
      </c>
      <c r="U44">
        <v>64.239164166752857</v>
      </c>
      <c r="V44">
        <v>4.0535317149569305</v>
      </c>
      <c r="W44">
        <v>14.232085171645117</v>
      </c>
      <c r="X44">
        <v>45.2588294758865</v>
      </c>
      <c r="Y44">
        <v>0</v>
      </c>
      <c r="Z44">
        <v>4.0214116799999999</v>
      </c>
      <c r="AA44">
        <v>0</v>
      </c>
      <c r="AB44">
        <v>8.0565986800000005</v>
      </c>
      <c r="AC44">
        <v>5.9383226240000004</v>
      </c>
      <c r="AD44">
        <v>2.7964513200000001</v>
      </c>
      <c r="AE44">
        <v>15.154539399999997</v>
      </c>
      <c r="AF44">
        <v>2.7225000000000001</v>
      </c>
      <c r="AG44">
        <v>5.2425983999999994</v>
      </c>
      <c r="AH44">
        <v>17.432376000000001</v>
      </c>
      <c r="AI44">
        <v>0</v>
      </c>
      <c r="AJ44">
        <v>0</v>
      </c>
      <c r="AK44">
        <v>15.571999999999999</v>
      </c>
      <c r="AL44">
        <v>0</v>
      </c>
      <c r="AM44">
        <v>0</v>
      </c>
      <c r="AN44">
        <v>0</v>
      </c>
      <c r="AO44">
        <v>0</v>
      </c>
      <c r="AP44">
        <v>2.5152691200000001</v>
      </c>
      <c r="AQ44">
        <v>0</v>
      </c>
      <c r="AR44">
        <v>15.580531200000003</v>
      </c>
      <c r="AS44">
        <v>10.111330319999999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31.537682297750642</v>
      </c>
      <c r="BB44">
        <f t="shared" si="0"/>
        <v>915.53989905001356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4.5406000000000004</v>
      </c>
      <c r="K45">
        <v>9.4132784380305594</v>
      </c>
      <c r="L45">
        <v>578.49512361223287</v>
      </c>
      <c r="M45">
        <v>22.581700632466621</v>
      </c>
      <c r="N45">
        <v>36.240311350499212</v>
      </c>
      <c r="O45">
        <v>0</v>
      </c>
      <c r="P45">
        <v>38.531705584383495</v>
      </c>
      <c r="Q45">
        <v>3.2372967678746325</v>
      </c>
      <c r="R45">
        <v>13.00969646255184</v>
      </c>
      <c r="S45">
        <v>8.1001365346922789</v>
      </c>
      <c r="T45">
        <v>0</v>
      </c>
      <c r="U45">
        <v>64.239164166752857</v>
      </c>
      <c r="V45">
        <v>4.0535317149569305</v>
      </c>
      <c r="W45">
        <v>14.232085171645117</v>
      </c>
      <c r="X45">
        <v>45.2588294758865</v>
      </c>
      <c r="Y45">
        <v>0</v>
      </c>
      <c r="Z45">
        <v>4.0214116799999999</v>
      </c>
      <c r="AA45">
        <v>0</v>
      </c>
      <c r="AB45">
        <v>12.121704815999999</v>
      </c>
      <c r="AC45">
        <v>5.9383226240000004</v>
      </c>
      <c r="AD45">
        <v>2.7964513200000001</v>
      </c>
      <c r="AE45">
        <v>15.154539399999997</v>
      </c>
      <c r="AF45">
        <v>2.7225000000000001</v>
      </c>
      <c r="AG45">
        <v>5.2425983999999994</v>
      </c>
      <c r="AH45">
        <v>17.432376000000001</v>
      </c>
      <c r="AI45">
        <v>0</v>
      </c>
      <c r="AJ45">
        <v>0</v>
      </c>
      <c r="AK45">
        <v>15.571999999999999</v>
      </c>
      <c r="AL45">
        <v>0</v>
      </c>
      <c r="AM45">
        <v>0</v>
      </c>
      <c r="AN45">
        <v>0</v>
      </c>
      <c r="AO45">
        <v>0</v>
      </c>
      <c r="AP45">
        <v>2.5152691200000001</v>
      </c>
      <c r="AQ45">
        <v>0</v>
      </c>
      <c r="AR45">
        <v>15.580531200000003</v>
      </c>
      <c r="AS45">
        <v>10.111330319999999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31.673044013638972</v>
      </c>
      <c r="BB45">
        <f t="shared" si="0"/>
        <v>919.46945077833379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4.5406000000000004</v>
      </c>
      <c r="K46">
        <v>9.4132159877821682</v>
      </c>
      <c r="L46">
        <v>578.49512361223287</v>
      </c>
      <c r="M46">
        <v>22.581700632466621</v>
      </c>
      <c r="N46">
        <v>36.240311350499212</v>
      </c>
      <c r="O46">
        <v>0</v>
      </c>
      <c r="P46">
        <v>38.531705584383495</v>
      </c>
      <c r="Q46">
        <v>3.2372967678746325</v>
      </c>
      <c r="R46">
        <v>13.00969646255184</v>
      </c>
      <c r="S46">
        <v>8.1001365346922789</v>
      </c>
      <c r="T46">
        <v>0</v>
      </c>
      <c r="U46">
        <v>64.239164166752857</v>
      </c>
      <c r="V46">
        <v>4.0535317149569305</v>
      </c>
      <c r="W46">
        <v>14.232085171645117</v>
      </c>
      <c r="X46">
        <v>45.2588294758865</v>
      </c>
      <c r="Y46">
        <v>0</v>
      </c>
      <c r="Z46">
        <v>4.0214116799999999</v>
      </c>
      <c r="AA46">
        <v>0</v>
      </c>
      <c r="AB46">
        <v>12.121704815999999</v>
      </c>
      <c r="AC46">
        <v>5.9383226240000004</v>
      </c>
      <c r="AD46">
        <v>5.5929026400000001</v>
      </c>
      <c r="AE46">
        <v>15.154539399999997</v>
      </c>
      <c r="AF46">
        <v>2.7225000000000001</v>
      </c>
      <c r="AG46">
        <v>5.2425983999999994</v>
      </c>
      <c r="AH46">
        <v>17.432376000000001</v>
      </c>
      <c r="AI46">
        <v>0</v>
      </c>
      <c r="AJ46">
        <v>0</v>
      </c>
      <c r="AK46">
        <v>15.571999999999999</v>
      </c>
      <c r="AL46">
        <v>0</v>
      </c>
      <c r="AM46">
        <v>0</v>
      </c>
      <c r="AN46">
        <v>0</v>
      </c>
      <c r="AO46">
        <v>0</v>
      </c>
      <c r="AP46">
        <v>0.55021512000000006</v>
      </c>
      <c r="AQ46">
        <v>0</v>
      </c>
      <c r="AR46">
        <v>15.580531200000003</v>
      </c>
      <c r="AS46">
        <v>10.111330319999999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31.700727259389907</v>
      </c>
      <c r="BB46">
        <f t="shared" si="0"/>
        <v>920.27310240233464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4.5406000000000004</v>
      </c>
      <c r="K47">
        <v>9.4135534311157656</v>
      </c>
      <c r="L47">
        <v>578.49512361223287</v>
      </c>
      <c r="M47">
        <v>22.581700632466621</v>
      </c>
      <c r="N47">
        <v>36.240311350499212</v>
      </c>
      <c r="O47">
        <v>0</v>
      </c>
      <c r="P47">
        <v>38.531705584383495</v>
      </c>
      <c r="Q47">
        <v>3.2372967678746325</v>
      </c>
      <c r="R47">
        <v>13.00969646255184</v>
      </c>
      <c r="S47">
        <v>8.1001365346922789</v>
      </c>
      <c r="T47">
        <v>0</v>
      </c>
      <c r="U47">
        <v>64.239164166752857</v>
      </c>
      <c r="V47">
        <v>4.0535317149569305</v>
      </c>
      <c r="W47">
        <v>14.232085171645117</v>
      </c>
      <c r="X47">
        <v>45.2588294758865</v>
      </c>
      <c r="Y47">
        <v>0</v>
      </c>
      <c r="Z47">
        <v>4.0214116799999999</v>
      </c>
      <c r="AA47">
        <v>0</v>
      </c>
      <c r="AB47">
        <v>12.121704815999999</v>
      </c>
      <c r="AC47">
        <v>5.9383226240000004</v>
      </c>
      <c r="AD47">
        <v>5.5929026400000001</v>
      </c>
      <c r="AE47">
        <v>15.154539399999997</v>
      </c>
      <c r="AF47">
        <v>2.7225000000000001</v>
      </c>
      <c r="AG47">
        <v>5.2425983999999994</v>
      </c>
      <c r="AH47">
        <v>17.432376000000001</v>
      </c>
      <c r="AI47">
        <v>0</v>
      </c>
      <c r="AJ47">
        <v>0</v>
      </c>
      <c r="AK47">
        <v>15.571999999999999</v>
      </c>
      <c r="AL47">
        <v>0</v>
      </c>
      <c r="AM47">
        <v>0</v>
      </c>
      <c r="AN47">
        <v>0</v>
      </c>
      <c r="AO47">
        <v>0</v>
      </c>
      <c r="AP47">
        <v>0.55021512000000006</v>
      </c>
      <c r="AQ47">
        <v>0</v>
      </c>
      <c r="AR47">
        <v>15.580531200000003</v>
      </c>
      <c r="AS47">
        <v>9.9049766399999992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31.693867096603647</v>
      </c>
      <c r="BB47">
        <f t="shared" si="0"/>
        <v>920.07394632845444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4.5406000000000004</v>
      </c>
      <c r="K48">
        <v>9.4132017668796681</v>
      </c>
      <c r="L48">
        <v>578.49512361223287</v>
      </c>
      <c r="M48">
        <v>22.581700632466621</v>
      </c>
      <c r="N48">
        <v>36.240311350499212</v>
      </c>
      <c r="O48">
        <v>0</v>
      </c>
      <c r="P48">
        <v>38.531705584383495</v>
      </c>
      <c r="Q48">
        <v>3.2372967678746325</v>
      </c>
      <c r="R48">
        <v>13.00969646255184</v>
      </c>
      <c r="S48">
        <v>8.1001365346922789</v>
      </c>
      <c r="T48">
        <v>0</v>
      </c>
      <c r="U48">
        <v>64.239164166752857</v>
      </c>
      <c r="V48">
        <v>4.0535317149569305</v>
      </c>
      <c r="W48">
        <v>14.232085171645117</v>
      </c>
      <c r="X48">
        <v>45.2588294758865</v>
      </c>
      <c r="Y48">
        <v>0</v>
      </c>
      <c r="Z48">
        <v>4.0214116799999999</v>
      </c>
      <c r="AA48">
        <v>0</v>
      </c>
      <c r="AB48">
        <v>12.121704815999999</v>
      </c>
      <c r="AC48">
        <v>8.9164694943999994</v>
      </c>
      <c r="AD48">
        <v>5.5929026400000001</v>
      </c>
      <c r="AE48">
        <v>15.154539399999997</v>
      </c>
      <c r="AF48">
        <v>2.7225000000000001</v>
      </c>
      <c r="AG48">
        <v>5.2425983999999994</v>
      </c>
      <c r="AH48">
        <v>17.432376000000001</v>
      </c>
      <c r="AI48">
        <v>0</v>
      </c>
      <c r="AJ48">
        <v>0</v>
      </c>
      <c r="AK48">
        <v>15.571999999999999</v>
      </c>
      <c r="AL48">
        <v>0</v>
      </c>
      <c r="AM48">
        <v>0</v>
      </c>
      <c r="AN48">
        <v>0</v>
      </c>
      <c r="AO48">
        <v>0</v>
      </c>
      <c r="AP48">
        <v>0.55021512000000006</v>
      </c>
      <c r="AQ48">
        <v>0</v>
      </c>
      <c r="AR48">
        <v>15.580531200000003</v>
      </c>
      <c r="AS48">
        <v>9.9049766399999992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31.793027872527226</v>
      </c>
      <c r="BB48">
        <f t="shared" si="0"/>
        <v>922.95258075869492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4.5406000000000004</v>
      </c>
      <c r="K49">
        <v>9.4132841500182227</v>
      </c>
      <c r="L49">
        <v>578.49512361223287</v>
      </c>
      <c r="M49">
        <v>22.581700632466621</v>
      </c>
      <c r="N49">
        <v>36.240311350499212</v>
      </c>
      <c r="O49">
        <v>0</v>
      </c>
      <c r="P49">
        <v>38.531705584383495</v>
      </c>
      <c r="Q49">
        <v>3.2372967678746325</v>
      </c>
      <c r="R49">
        <v>13.00969646255184</v>
      </c>
      <c r="S49">
        <v>8.1001365346922789</v>
      </c>
      <c r="T49">
        <v>0</v>
      </c>
      <c r="U49">
        <v>64.239164166752857</v>
      </c>
      <c r="V49">
        <v>4.0535317149569305</v>
      </c>
      <c r="W49">
        <v>14.232085171645117</v>
      </c>
      <c r="X49">
        <v>45.2588294758865</v>
      </c>
      <c r="Y49">
        <v>0</v>
      </c>
      <c r="Z49">
        <v>4.0214116799999999</v>
      </c>
      <c r="AA49">
        <v>0</v>
      </c>
      <c r="AB49">
        <v>12.121704815999999</v>
      </c>
      <c r="AC49">
        <v>8.9164694943999994</v>
      </c>
      <c r="AD49">
        <v>5.5929026400000001</v>
      </c>
      <c r="AE49">
        <v>15.154539399999997</v>
      </c>
      <c r="AF49">
        <v>2.7225000000000001</v>
      </c>
      <c r="AG49">
        <v>5.2425983999999994</v>
      </c>
      <c r="AH49">
        <v>16.386433440000005</v>
      </c>
      <c r="AI49">
        <v>0</v>
      </c>
      <c r="AJ49">
        <v>0</v>
      </c>
      <c r="AK49">
        <v>15.571999999999999</v>
      </c>
      <c r="AL49">
        <v>0</v>
      </c>
      <c r="AM49">
        <v>0</v>
      </c>
      <c r="AN49">
        <v>0</v>
      </c>
      <c r="AO49">
        <v>0</v>
      </c>
      <c r="AP49">
        <v>0.55021512000000006</v>
      </c>
      <c r="AQ49">
        <v>0</v>
      </c>
      <c r="AR49">
        <v>15.580531200000003</v>
      </c>
      <c r="AS49">
        <v>9.9049766399999992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31.758200838914938</v>
      </c>
      <c r="BB49">
        <f t="shared" si="0"/>
        <v>921.94154761544576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4.5406000000000004</v>
      </c>
      <c r="K50">
        <v>9.4134711298218132</v>
      </c>
      <c r="L50">
        <v>578.49512361223287</v>
      </c>
      <c r="M50">
        <v>22.581700632466621</v>
      </c>
      <c r="N50">
        <v>36.240311350499212</v>
      </c>
      <c r="O50">
        <v>0</v>
      </c>
      <c r="P50">
        <v>38.531705584383495</v>
      </c>
      <c r="Q50">
        <v>3.2372967678746325</v>
      </c>
      <c r="R50">
        <v>13.00969646255184</v>
      </c>
      <c r="S50">
        <v>8.1001365346922789</v>
      </c>
      <c r="T50">
        <v>0</v>
      </c>
      <c r="U50">
        <v>64.239164166752857</v>
      </c>
      <c r="V50">
        <v>4.0535317149569305</v>
      </c>
      <c r="W50">
        <v>14.232085171645117</v>
      </c>
      <c r="X50">
        <v>45.2588294758865</v>
      </c>
      <c r="Y50">
        <v>0</v>
      </c>
      <c r="Z50">
        <v>4.0214116799999999</v>
      </c>
      <c r="AA50">
        <v>0</v>
      </c>
      <c r="AB50">
        <v>12.121704815999999</v>
      </c>
      <c r="AC50">
        <v>8.9164694943999994</v>
      </c>
      <c r="AD50">
        <v>5.5929026400000001</v>
      </c>
      <c r="AE50">
        <v>15.154539399999997</v>
      </c>
      <c r="AF50">
        <v>2.7225000000000001</v>
      </c>
      <c r="AG50">
        <v>5.2425983999999994</v>
      </c>
      <c r="AH50">
        <v>26.148564000000004</v>
      </c>
      <c r="AI50">
        <v>0</v>
      </c>
      <c r="AJ50">
        <v>0</v>
      </c>
      <c r="AK50">
        <v>15.571999999999999</v>
      </c>
      <c r="AL50">
        <v>0</v>
      </c>
      <c r="AM50">
        <v>0</v>
      </c>
      <c r="AN50">
        <v>0</v>
      </c>
      <c r="AO50">
        <v>0</v>
      </c>
      <c r="AP50">
        <v>0.55021512000000006</v>
      </c>
      <c r="AQ50">
        <v>0</v>
      </c>
      <c r="AR50">
        <v>15.580531200000003</v>
      </c>
      <c r="AS50">
        <v>9.9049766399999992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32.083285906950643</v>
      </c>
      <c r="BB50">
        <f t="shared" si="0"/>
        <v>931.37878008721361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4.5406000000000004</v>
      </c>
      <c r="K51">
        <v>9.4134711298218132</v>
      </c>
      <c r="L51">
        <v>578.49512361223287</v>
      </c>
      <c r="M51">
        <v>22.581700632466621</v>
      </c>
      <c r="N51">
        <v>36.240311350499212</v>
      </c>
      <c r="O51">
        <v>0</v>
      </c>
      <c r="P51">
        <v>38.531705584383495</v>
      </c>
      <c r="Q51">
        <v>3.2372967678746325</v>
      </c>
      <c r="R51">
        <v>13.00969646255184</v>
      </c>
      <c r="S51">
        <v>8.1001365346922789</v>
      </c>
      <c r="T51">
        <v>0</v>
      </c>
      <c r="U51">
        <v>64.239164166752857</v>
      </c>
      <c r="V51">
        <v>4.0535317149569305</v>
      </c>
      <c r="W51">
        <v>14.232085171645117</v>
      </c>
      <c r="X51">
        <v>45.2588294758865</v>
      </c>
      <c r="Y51">
        <v>0</v>
      </c>
      <c r="Z51">
        <v>2.01070584</v>
      </c>
      <c r="AA51">
        <v>0</v>
      </c>
      <c r="AB51">
        <v>8.0565986800000005</v>
      </c>
      <c r="AC51">
        <v>8.9164694943999994</v>
      </c>
      <c r="AD51">
        <v>5.5929026400000001</v>
      </c>
      <c r="AE51">
        <v>15.154539399999997</v>
      </c>
      <c r="AF51">
        <v>2.7225000000000001</v>
      </c>
      <c r="AG51">
        <v>5.2425983999999994</v>
      </c>
      <c r="AH51">
        <v>26.148564000000004</v>
      </c>
      <c r="AI51">
        <v>0</v>
      </c>
      <c r="AJ51">
        <v>0</v>
      </c>
      <c r="AK51">
        <v>15.571999999999999</v>
      </c>
      <c r="AL51">
        <v>0</v>
      </c>
      <c r="AM51">
        <v>0</v>
      </c>
      <c r="AN51">
        <v>0</v>
      </c>
      <c r="AO51">
        <v>0</v>
      </c>
      <c r="AP51">
        <v>1.9257529200000001</v>
      </c>
      <c r="AQ51">
        <v>0.69587999999999983</v>
      </c>
      <c r="AR51">
        <v>15.580531200000003</v>
      </c>
      <c r="AS51">
        <v>9.9049766399999992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31.949939659420483</v>
      </c>
      <c r="BB51">
        <f t="shared" si="0"/>
        <v>927.50773215874381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4.5406000000000004</v>
      </c>
      <c r="K52">
        <v>9.4134711298218132</v>
      </c>
      <c r="L52">
        <v>578.49512361223287</v>
      </c>
      <c r="M52">
        <v>22.581700632466621</v>
      </c>
      <c r="N52">
        <v>36.240311350499212</v>
      </c>
      <c r="O52">
        <v>0</v>
      </c>
      <c r="P52">
        <v>38.531705584383495</v>
      </c>
      <c r="Q52">
        <v>3.2372967678746325</v>
      </c>
      <c r="R52">
        <v>13.00969646255184</v>
      </c>
      <c r="S52">
        <v>8.1001365346922789</v>
      </c>
      <c r="T52">
        <v>0</v>
      </c>
      <c r="U52">
        <v>64.239164166752857</v>
      </c>
      <c r="V52">
        <v>4.0535317149569305</v>
      </c>
      <c r="W52">
        <v>14.232085171645117</v>
      </c>
      <c r="X52">
        <v>45.2588294758865</v>
      </c>
      <c r="Y52">
        <v>0</v>
      </c>
      <c r="Z52">
        <v>2.01070584</v>
      </c>
      <c r="AA52">
        <v>0</v>
      </c>
      <c r="AB52">
        <v>8.0565986800000005</v>
      </c>
      <c r="AC52">
        <v>8.9164694943999994</v>
      </c>
      <c r="AD52">
        <v>5.5929026400000001</v>
      </c>
      <c r="AE52">
        <v>15.154539399999997</v>
      </c>
      <c r="AF52">
        <v>2.7225000000000001</v>
      </c>
      <c r="AG52">
        <v>5.2425983999999994</v>
      </c>
      <c r="AH52">
        <v>26.148564000000004</v>
      </c>
      <c r="AI52">
        <v>0</v>
      </c>
      <c r="AJ52">
        <v>0</v>
      </c>
      <c r="AK52">
        <v>15.571999999999999</v>
      </c>
      <c r="AL52">
        <v>0</v>
      </c>
      <c r="AM52">
        <v>0</v>
      </c>
      <c r="AN52">
        <v>0</v>
      </c>
      <c r="AO52">
        <v>0</v>
      </c>
      <c r="AP52">
        <v>1.9257529200000001</v>
      </c>
      <c r="AQ52">
        <v>2.9381599999999999</v>
      </c>
      <c r="AR52">
        <v>15.580531200000003</v>
      </c>
      <c r="AS52">
        <v>9.9049766399999992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32.024607767515718</v>
      </c>
      <c r="BB52">
        <f t="shared" si="0"/>
        <v>929.67534405064862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4.5406000000000004</v>
      </c>
      <c r="K53">
        <v>9.4134711298218132</v>
      </c>
      <c r="L53">
        <v>578.49512361223287</v>
      </c>
      <c r="M53">
        <v>25.45650548354935</v>
      </c>
      <c r="N53">
        <v>36.240311350499212</v>
      </c>
      <c r="O53">
        <v>0</v>
      </c>
      <c r="P53">
        <v>38.531705584383495</v>
      </c>
      <c r="Q53">
        <v>3.2372967678746325</v>
      </c>
      <c r="R53">
        <v>13.00969646255184</v>
      </c>
      <c r="S53">
        <v>8.1001365346922789</v>
      </c>
      <c r="T53">
        <v>0</v>
      </c>
      <c r="U53">
        <v>64.239164166752857</v>
      </c>
      <c r="V53">
        <v>4.0535317149569305</v>
      </c>
      <c r="W53">
        <v>14.232085171645117</v>
      </c>
      <c r="X53">
        <v>45.2588294758865</v>
      </c>
      <c r="Y53">
        <v>0</v>
      </c>
      <c r="Z53">
        <v>2.01070584</v>
      </c>
      <c r="AA53">
        <v>0</v>
      </c>
      <c r="AB53">
        <v>8.0565986800000005</v>
      </c>
      <c r="AC53">
        <v>8.9164694943999994</v>
      </c>
      <c r="AD53">
        <v>5.5929026400000001</v>
      </c>
      <c r="AE53">
        <v>15.154539399999997</v>
      </c>
      <c r="AF53">
        <v>2.7225000000000001</v>
      </c>
      <c r="AG53">
        <v>5.2425983999999994</v>
      </c>
      <c r="AH53">
        <v>26.148564000000004</v>
      </c>
      <c r="AI53">
        <v>0</v>
      </c>
      <c r="AJ53">
        <v>0</v>
      </c>
      <c r="AK53">
        <v>15.571999999999999</v>
      </c>
      <c r="AL53">
        <v>0</v>
      </c>
      <c r="AM53">
        <v>0</v>
      </c>
      <c r="AN53">
        <v>0</v>
      </c>
      <c r="AO53">
        <v>0</v>
      </c>
      <c r="AP53">
        <v>1.9257529200000001</v>
      </c>
      <c r="AQ53">
        <v>2.9381599999999999</v>
      </c>
      <c r="AR53">
        <v>15.580531200000003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32.11638074225678</v>
      </c>
      <c r="BB53">
        <f t="shared" si="0"/>
        <v>932.33951639139025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4.5406000000000004</v>
      </c>
      <c r="K54">
        <v>9.4134711298218132</v>
      </c>
      <c r="L54">
        <v>578.49512361223287</v>
      </c>
      <c r="M54">
        <v>25.45650548354935</v>
      </c>
      <c r="N54">
        <v>36.240311350499212</v>
      </c>
      <c r="O54">
        <v>0</v>
      </c>
      <c r="P54">
        <v>38.531705584383495</v>
      </c>
      <c r="Q54">
        <v>3.2372967678746325</v>
      </c>
      <c r="R54">
        <v>13.00969646255184</v>
      </c>
      <c r="S54">
        <v>8.1001365346922789</v>
      </c>
      <c r="T54">
        <v>0</v>
      </c>
      <c r="U54">
        <v>64.239164166752857</v>
      </c>
      <c r="V54">
        <v>4.0535317149569305</v>
      </c>
      <c r="W54">
        <v>14.232085171645117</v>
      </c>
      <c r="X54">
        <v>45.2588294758865</v>
      </c>
      <c r="Y54">
        <v>0</v>
      </c>
      <c r="Z54">
        <v>2.01070584</v>
      </c>
      <c r="AA54">
        <v>0</v>
      </c>
      <c r="AB54">
        <v>12.121704815999999</v>
      </c>
      <c r="AC54">
        <v>8.9164694943999994</v>
      </c>
      <c r="AD54">
        <v>5.5929026400000001</v>
      </c>
      <c r="AE54">
        <v>14.367290599999999</v>
      </c>
      <c r="AF54">
        <v>2.7225000000000001</v>
      </c>
      <c r="AG54">
        <v>5.2425983999999994</v>
      </c>
      <c r="AH54">
        <v>26.148564000000004</v>
      </c>
      <c r="AI54">
        <v>0</v>
      </c>
      <c r="AJ54">
        <v>0</v>
      </c>
      <c r="AK54">
        <v>15.571999999999999</v>
      </c>
      <c r="AL54">
        <v>0</v>
      </c>
      <c r="AM54">
        <v>0</v>
      </c>
      <c r="AN54">
        <v>0</v>
      </c>
      <c r="AO54">
        <v>1.7137848000000001E-2</v>
      </c>
      <c r="AP54">
        <v>1.9257529200000001</v>
      </c>
      <c r="AQ54">
        <v>5.8763199999999998</v>
      </c>
      <c r="AR54">
        <v>15.580531200000003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32.323944870021862</v>
      </c>
      <c r="BB54">
        <f t="shared" si="0"/>
        <v>938.36510744762518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4.5406000000000004</v>
      </c>
      <c r="K55">
        <v>9.4134711298218132</v>
      </c>
      <c r="L55">
        <v>578.49512361223287</v>
      </c>
      <c r="M55">
        <v>25.45650548354935</v>
      </c>
      <c r="N55">
        <v>36.240311350499212</v>
      </c>
      <c r="O55">
        <v>0</v>
      </c>
      <c r="P55">
        <v>38.531705584383495</v>
      </c>
      <c r="Q55">
        <v>3.2372967678746325</v>
      </c>
      <c r="R55">
        <v>13.00969646255184</v>
      </c>
      <c r="S55">
        <v>8.1001365346922789</v>
      </c>
      <c r="T55">
        <v>0</v>
      </c>
      <c r="U55">
        <v>64.239164166752857</v>
      </c>
      <c r="V55">
        <v>4.0535317149569305</v>
      </c>
      <c r="W55">
        <v>14.232085171645117</v>
      </c>
      <c r="X55">
        <v>45.2588294758865</v>
      </c>
      <c r="Y55">
        <v>0</v>
      </c>
      <c r="Z55">
        <v>2.01070584</v>
      </c>
      <c r="AA55">
        <v>0</v>
      </c>
      <c r="AB55">
        <v>12.121704815999999</v>
      </c>
      <c r="AC55">
        <v>8.9164694943999994</v>
      </c>
      <c r="AD55">
        <v>5.5929026400000001</v>
      </c>
      <c r="AE55">
        <v>14.367290599999999</v>
      </c>
      <c r="AF55">
        <v>2.7225000000000001</v>
      </c>
      <c r="AG55">
        <v>5.2425983999999994</v>
      </c>
      <c r="AH55">
        <v>26.148564000000004</v>
      </c>
      <c r="AI55">
        <v>0</v>
      </c>
      <c r="AJ55">
        <v>0</v>
      </c>
      <c r="AK55">
        <v>15.571999999999999</v>
      </c>
      <c r="AL55">
        <v>0</v>
      </c>
      <c r="AM55">
        <v>0</v>
      </c>
      <c r="AN55">
        <v>0</v>
      </c>
      <c r="AO55">
        <v>2.1287011200000001E-2</v>
      </c>
      <c r="AP55">
        <v>0.55021512000000006</v>
      </c>
      <c r="AQ55">
        <v>5.8763199999999998</v>
      </c>
      <c r="AR55">
        <v>15.580531200000003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32.278277383221862</v>
      </c>
      <c r="BB55">
        <f t="shared" si="0"/>
        <v>937.03938629762513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4.5406000000000004</v>
      </c>
      <c r="K56">
        <v>9.4134711298218132</v>
      </c>
      <c r="L56">
        <v>578.49512361223287</v>
      </c>
      <c r="M56">
        <v>25.45650548354935</v>
      </c>
      <c r="N56">
        <v>36.240311350499212</v>
      </c>
      <c r="O56">
        <v>0</v>
      </c>
      <c r="P56">
        <v>38.531705584383495</v>
      </c>
      <c r="Q56">
        <v>3.2372967678746325</v>
      </c>
      <c r="R56">
        <v>13.00969646255184</v>
      </c>
      <c r="S56">
        <v>8.1001365346922789</v>
      </c>
      <c r="T56">
        <v>0</v>
      </c>
      <c r="U56">
        <v>64.239164166752857</v>
      </c>
      <c r="V56">
        <v>4.0535317149569305</v>
      </c>
      <c r="W56">
        <v>14.232085171645117</v>
      </c>
      <c r="X56">
        <v>45.2588294758865</v>
      </c>
      <c r="Y56">
        <v>0</v>
      </c>
      <c r="Z56">
        <v>2.01070584</v>
      </c>
      <c r="AA56">
        <v>0</v>
      </c>
      <c r="AB56">
        <v>12.121704815999999</v>
      </c>
      <c r="AC56">
        <v>8.9164694943999994</v>
      </c>
      <c r="AD56">
        <v>5.5929026400000001</v>
      </c>
      <c r="AE56">
        <v>14.367290599999999</v>
      </c>
      <c r="AF56">
        <v>2.7225000000000001</v>
      </c>
      <c r="AG56">
        <v>5.2425983999999994</v>
      </c>
      <c r="AH56">
        <v>26.148564000000004</v>
      </c>
      <c r="AI56">
        <v>0</v>
      </c>
      <c r="AJ56">
        <v>0</v>
      </c>
      <c r="AK56">
        <v>15.571999999999999</v>
      </c>
      <c r="AL56">
        <v>0</v>
      </c>
      <c r="AM56">
        <v>0</v>
      </c>
      <c r="AN56">
        <v>0</v>
      </c>
      <c r="AO56">
        <v>3.8064062399999994E-2</v>
      </c>
      <c r="AP56">
        <v>0.55021512000000006</v>
      </c>
      <c r="AQ56">
        <v>5.8763199999999998</v>
      </c>
      <c r="AR56">
        <v>15.580531200000003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32.278836066021867</v>
      </c>
      <c r="BB56">
        <f t="shared" si="0"/>
        <v>937.05560466602515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4.5406000000000004</v>
      </c>
      <c r="K57">
        <v>9.4134711298218132</v>
      </c>
      <c r="L57">
        <v>578.49512361223287</v>
      </c>
      <c r="M57">
        <v>25.45650548354935</v>
      </c>
      <c r="N57">
        <v>36.240311350499212</v>
      </c>
      <c r="O57">
        <v>0</v>
      </c>
      <c r="P57">
        <v>38.531705584383495</v>
      </c>
      <c r="Q57">
        <v>3.2372967678746325</v>
      </c>
      <c r="R57">
        <v>13.00969646255184</v>
      </c>
      <c r="S57">
        <v>8.1001365346922789</v>
      </c>
      <c r="T57">
        <v>0</v>
      </c>
      <c r="U57">
        <v>64.239164166752857</v>
      </c>
      <c r="V57">
        <v>4.0535317149569305</v>
      </c>
      <c r="W57">
        <v>14.232085171645117</v>
      </c>
      <c r="X57">
        <v>45.2588294758865</v>
      </c>
      <c r="Y57">
        <v>0</v>
      </c>
      <c r="Z57">
        <v>2.01070584</v>
      </c>
      <c r="AA57">
        <v>0</v>
      </c>
      <c r="AB57">
        <v>12.121704815999999</v>
      </c>
      <c r="AC57">
        <v>8.9164694943999994</v>
      </c>
      <c r="AD57">
        <v>5.5929026400000001</v>
      </c>
      <c r="AE57">
        <v>14.367290599999999</v>
      </c>
      <c r="AF57">
        <v>2.7225000000000001</v>
      </c>
      <c r="AG57">
        <v>5.2425983999999994</v>
      </c>
      <c r="AH57">
        <v>26.148564000000004</v>
      </c>
      <c r="AI57">
        <v>0</v>
      </c>
      <c r="AJ57">
        <v>0</v>
      </c>
      <c r="AK57">
        <v>15.571999999999999</v>
      </c>
      <c r="AL57">
        <v>0</v>
      </c>
      <c r="AM57">
        <v>0</v>
      </c>
      <c r="AN57">
        <v>0</v>
      </c>
      <c r="AO57">
        <v>4.4197608000000006E-2</v>
      </c>
      <c r="AP57">
        <v>0.55021512000000006</v>
      </c>
      <c r="AQ57">
        <v>5.8763199999999998</v>
      </c>
      <c r="AR57">
        <v>15.580531200000003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32.279040394821862</v>
      </c>
      <c r="BB57">
        <f t="shared" si="0"/>
        <v>937.06153388282507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4.5406000000000004</v>
      </c>
      <c r="K58">
        <v>9.4134711298218132</v>
      </c>
      <c r="L58">
        <v>578.49512361223287</v>
      </c>
      <c r="M58">
        <v>25.45650548354935</v>
      </c>
      <c r="N58">
        <v>36.240311350499212</v>
      </c>
      <c r="O58">
        <v>0</v>
      </c>
      <c r="P58">
        <v>38.531705584383495</v>
      </c>
      <c r="Q58">
        <v>3.2372967678746325</v>
      </c>
      <c r="R58">
        <v>13.00969646255184</v>
      </c>
      <c r="S58">
        <v>8.1001365346922789</v>
      </c>
      <c r="T58">
        <v>0</v>
      </c>
      <c r="U58">
        <v>64.239164166752857</v>
      </c>
      <c r="V58">
        <v>4.0535317149569305</v>
      </c>
      <c r="W58">
        <v>14.232085171645117</v>
      </c>
      <c r="X58">
        <v>45.2588294758865</v>
      </c>
      <c r="Y58">
        <v>0</v>
      </c>
      <c r="Z58">
        <v>2.01070584</v>
      </c>
      <c r="AA58">
        <v>0</v>
      </c>
      <c r="AB58">
        <v>12.121704815999999</v>
      </c>
      <c r="AC58">
        <v>8.9164694943999994</v>
      </c>
      <c r="AD58">
        <v>5.5929026400000001</v>
      </c>
      <c r="AE58">
        <v>14.367290599999999</v>
      </c>
      <c r="AF58">
        <v>2.7225000000000001</v>
      </c>
      <c r="AG58">
        <v>5.2425983999999994</v>
      </c>
      <c r="AH58">
        <v>26.148564000000004</v>
      </c>
      <c r="AI58">
        <v>0</v>
      </c>
      <c r="AJ58">
        <v>0</v>
      </c>
      <c r="AK58">
        <v>15.571999999999999</v>
      </c>
      <c r="AL58">
        <v>0</v>
      </c>
      <c r="AM58">
        <v>0</v>
      </c>
      <c r="AN58">
        <v>0</v>
      </c>
      <c r="AO58">
        <v>6.4221830399999999E-2</v>
      </c>
      <c r="AP58">
        <v>0.55021512000000006</v>
      </c>
      <c r="AQ58">
        <v>5.8763199999999998</v>
      </c>
      <c r="AR58">
        <v>15.580531200000003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32.279707378021868</v>
      </c>
      <c r="BB58">
        <f t="shared" si="0"/>
        <v>937.08089112202515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4.5406000000000004</v>
      </c>
      <c r="K59">
        <v>9.4134711298218132</v>
      </c>
      <c r="L59">
        <v>578.49512361223287</v>
      </c>
      <c r="M59">
        <v>25.45650548354935</v>
      </c>
      <c r="N59">
        <v>36.240311350499212</v>
      </c>
      <c r="O59">
        <v>0</v>
      </c>
      <c r="P59">
        <v>38.531705584383495</v>
      </c>
      <c r="Q59">
        <v>3.2372967678746325</v>
      </c>
      <c r="R59">
        <v>13.00969646255184</v>
      </c>
      <c r="S59">
        <v>8.1001365346922789</v>
      </c>
      <c r="T59">
        <v>0</v>
      </c>
      <c r="U59">
        <v>64.239164166752857</v>
      </c>
      <c r="V59">
        <v>4.0535317149569305</v>
      </c>
      <c r="W59">
        <v>14.232085171645117</v>
      </c>
      <c r="X59">
        <v>45.2588294758865</v>
      </c>
      <c r="Y59">
        <v>0</v>
      </c>
      <c r="Z59">
        <v>2.01070584</v>
      </c>
      <c r="AA59">
        <v>0</v>
      </c>
      <c r="AB59">
        <v>12.121704815999999</v>
      </c>
      <c r="AC59">
        <v>8.9164694943999994</v>
      </c>
      <c r="AD59">
        <v>5.5929026400000001</v>
      </c>
      <c r="AE59">
        <v>14.367290599999999</v>
      </c>
      <c r="AF59">
        <v>2.7225000000000001</v>
      </c>
      <c r="AG59">
        <v>5.2425983999999994</v>
      </c>
      <c r="AH59">
        <v>26.148564000000004</v>
      </c>
      <c r="AI59">
        <v>0</v>
      </c>
      <c r="AJ59">
        <v>0</v>
      </c>
      <c r="AK59">
        <v>15.571999999999999</v>
      </c>
      <c r="AL59">
        <v>0</v>
      </c>
      <c r="AM59">
        <v>0</v>
      </c>
      <c r="AN59">
        <v>0</v>
      </c>
      <c r="AO59">
        <v>6.2959041600000001E-2</v>
      </c>
      <c r="AP59">
        <v>1.9257529200000001</v>
      </c>
      <c r="AQ59">
        <v>5.8763199999999998</v>
      </c>
      <c r="AR59">
        <v>15.580531200000003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32.325470893221862</v>
      </c>
      <c r="BB59">
        <f t="shared" si="0"/>
        <v>938.40940261802518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4.5406000000000004</v>
      </c>
      <c r="K60">
        <v>9.4134711298218132</v>
      </c>
      <c r="L60">
        <v>578.49512361223287</v>
      </c>
      <c r="M60">
        <v>25.45650548354935</v>
      </c>
      <c r="N60">
        <v>36.240311350499212</v>
      </c>
      <c r="O60">
        <v>0</v>
      </c>
      <c r="P60">
        <v>38.531705584383495</v>
      </c>
      <c r="Q60">
        <v>3.2372967678746325</v>
      </c>
      <c r="R60">
        <v>13.00969646255184</v>
      </c>
      <c r="S60">
        <v>8.1001365346922789</v>
      </c>
      <c r="T60">
        <v>0</v>
      </c>
      <c r="U60">
        <v>64.239164166752857</v>
      </c>
      <c r="V60">
        <v>4.0535317149569305</v>
      </c>
      <c r="W60">
        <v>14.232085171645117</v>
      </c>
      <c r="X60">
        <v>45.2588294758865</v>
      </c>
      <c r="Y60">
        <v>0</v>
      </c>
      <c r="Z60">
        <v>2.01070584</v>
      </c>
      <c r="AA60">
        <v>4.3103436479999999</v>
      </c>
      <c r="AB60">
        <v>12.121704815999999</v>
      </c>
      <c r="AC60">
        <v>8.9164694943999994</v>
      </c>
      <c r="AD60">
        <v>5.5929026400000001</v>
      </c>
      <c r="AE60">
        <v>14.367290599999999</v>
      </c>
      <c r="AF60">
        <v>2.7225000000000001</v>
      </c>
      <c r="AG60">
        <v>5.2425983999999994</v>
      </c>
      <c r="AH60">
        <v>26.148564000000004</v>
      </c>
      <c r="AI60">
        <v>0</v>
      </c>
      <c r="AJ60">
        <v>0</v>
      </c>
      <c r="AK60">
        <v>15.571999999999999</v>
      </c>
      <c r="AL60">
        <v>0</v>
      </c>
      <c r="AM60">
        <v>0</v>
      </c>
      <c r="AN60">
        <v>0</v>
      </c>
      <c r="AO60">
        <v>6.2778643199999998E-2</v>
      </c>
      <c r="AP60">
        <v>1.9257529200000001</v>
      </c>
      <c r="AQ60">
        <v>5.8763199999999998</v>
      </c>
      <c r="AR60">
        <v>15.580531200000003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32.46899929642187</v>
      </c>
      <c r="BB60">
        <f t="shared" si="0"/>
        <v>942.5760374644251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4.5406000000000004</v>
      </c>
      <c r="K61">
        <v>9.4134711298218132</v>
      </c>
      <c r="L61">
        <v>578.49512361223287</v>
      </c>
      <c r="M61">
        <v>25.45650548354935</v>
      </c>
      <c r="N61">
        <v>36.240311350499212</v>
      </c>
      <c r="O61">
        <v>0</v>
      </c>
      <c r="P61">
        <v>38.531705584383495</v>
      </c>
      <c r="Q61">
        <v>3.2372967678746325</v>
      </c>
      <c r="R61">
        <v>13.00969646255184</v>
      </c>
      <c r="S61">
        <v>8.1001365346922789</v>
      </c>
      <c r="T61">
        <v>0</v>
      </c>
      <c r="U61">
        <v>64.239164166752857</v>
      </c>
      <c r="V61">
        <v>4.0535317149569305</v>
      </c>
      <c r="W61">
        <v>14.232085171645117</v>
      </c>
      <c r="X61">
        <v>45.2588294758865</v>
      </c>
      <c r="Y61">
        <v>0</v>
      </c>
      <c r="Z61">
        <v>2.01070584</v>
      </c>
      <c r="AA61">
        <v>4.3103436479999999</v>
      </c>
      <c r="AB61">
        <v>12.121704815999999</v>
      </c>
      <c r="AC61">
        <v>8.9164694943999994</v>
      </c>
      <c r="AD61">
        <v>5.5929026400000001</v>
      </c>
      <c r="AE61">
        <v>14.367290599999999</v>
      </c>
      <c r="AF61">
        <v>2.7225000000000001</v>
      </c>
      <c r="AG61">
        <v>5.2425983999999994</v>
      </c>
      <c r="AH61">
        <v>26.148564000000004</v>
      </c>
      <c r="AI61">
        <v>0</v>
      </c>
      <c r="AJ61">
        <v>0</v>
      </c>
      <c r="AK61">
        <v>15.571999999999999</v>
      </c>
      <c r="AL61">
        <v>0</v>
      </c>
      <c r="AM61">
        <v>1.6196330857142855</v>
      </c>
      <c r="AN61">
        <v>0</v>
      </c>
      <c r="AO61">
        <v>6.0072667199999999E-2</v>
      </c>
      <c r="AP61">
        <v>1.9257529200000001</v>
      </c>
      <c r="AQ61">
        <v>8.8144799999999996</v>
      </c>
      <c r="AR61">
        <v>15.580531200000003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32.620683348015518</v>
      </c>
      <c r="BB61">
        <f t="shared" si="0"/>
        <v>946.97944052254581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4.5406000000000004</v>
      </c>
      <c r="K62">
        <v>9.4134711298218132</v>
      </c>
      <c r="L62">
        <v>578.49512361223287</v>
      </c>
      <c r="M62">
        <v>25.45650548354935</v>
      </c>
      <c r="N62">
        <v>36.240311350499212</v>
      </c>
      <c r="O62">
        <v>0</v>
      </c>
      <c r="P62">
        <v>38.531705584383495</v>
      </c>
      <c r="Q62">
        <v>3.2372967678746325</v>
      </c>
      <c r="R62">
        <v>13.00969646255184</v>
      </c>
      <c r="S62">
        <v>8.1001365346922789</v>
      </c>
      <c r="T62">
        <v>0</v>
      </c>
      <c r="U62">
        <v>64.239164166752857</v>
      </c>
      <c r="V62">
        <v>4.0535317149569305</v>
      </c>
      <c r="W62">
        <v>14.232085171645117</v>
      </c>
      <c r="X62">
        <v>45.2588294758865</v>
      </c>
      <c r="Y62">
        <v>0</v>
      </c>
      <c r="Z62">
        <v>2.01070584</v>
      </c>
      <c r="AA62">
        <v>4.3103436479999999</v>
      </c>
      <c r="AB62">
        <v>12.121704815999999</v>
      </c>
      <c r="AC62">
        <v>8.9164694943999994</v>
      </c>
      <c r="AD62">
        <v>5.5929026400000001</v>
      </c>
      <c r="AE62">
        <v>14.367290599999999</v>
      </c>
      <c r="AF62">
        <v>2.7225000000000001</v>
      </c>
      <c r="AG62">
        <v>5.2425983999999994</v>
      </c>
      <c r="AH62">
        <v>26.148564000000004</v>
      </c>
      <c r="AI62">
        <v>0</v>
      </c>
      <c r="AJ62">
        <v>0</v>
      </c>
      <c r="AK62">
        <v>15.571999999999999</v>
      </c>
      <c r="AL62">
        <v>0</v>
      </c>
      <c r="AM62">
        <v>1.6196330857142855</v>
      </c>
      <c r="AN62">
        <v>0</v>
      </c>
      <c r="AO62">
        <v>6.0433463999999992E-2</v>
      </c>
      <c r="AP62">
        <v>1.9257529200000001</v>
      </c>
      <c r="AQ62">
        <v>8.8144799999999996</v>
      </c>
      <c r="AR62">
        <v>15.580531200000003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32.620695313215521</v>
      </c>
      <c r="BB62">
        <f t="shared" si="0"/>
        <v>946.97978935414585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4.5406000000000004</v>
      </c>
      <c r="K63">
        <v>9.4134711298218132</v>
      </c>
      <c r="L63">
        <v>578.49512361223287</v>
      </c>
      <c r="M63">
        <v>25.45650548354935</v>
      </c>
      <c r="N63">
        <v>36.240311350499212</v>
      </c>
      <c r="O63">
        <v>0</v>
      </c>
      <c r="P63">
        <v>38.531705584383495</v>
      </c>
      <c r="Q63">
        <v>3.2372967678746325</v>
      </c>
      <c r="R63">
        <v>13.00969646255184</v>
      </c>
      <c r="S63">
        <v>8.1001365346922789</v>
      </c>
      <c r="T63">
        <v>0</v>
      </c>
      <c r="U63">
        <v>64.239164166752857</v>
      </c>
      <c r="V63">
        <v>4.0535317149569305</v>
      </c>
      <c r="W63">
        <v>14.232085171645117</v>
      </c>
      <c r="X63">
        <v>45.2588294758865</v>
      </c>
      <c r="Y63">
        <v>0</v>
      </c>
      <c r="Z63">
        <v>2.01070584</v>
      </c>
      <c r="AA63">
        <v>4.3103436479999999</v>
      </c>
      <c r="AB63">
        <v>12.121704815999999</v>
      </c>
      <c r="AC63">
        <v>8.9164694943999994</v>
      </c>
      <c r="AD63">
        <v>5.5929026400000001</v>
      </c>
      <c r="AE63">
        <v>14.367290599999999</v>
      </c>
      <c r="AF63">
        <v>2.7225000000000001</v>
      </c>
      <c r="AG63">
        <v>5.2425983999999994</v>
      </c>
      <c r="AH63">
        <v>26.148564000000004</v>
      </c>
      <c r="AI63">
        <v>0</v>
      </c>
      <c r="AJ63">
        <v>0</v>
      </c>
      <c r="AK63">
        <v>15.571999999999999</v>
      </c>
      <c r="AL63">
        <v>0</v>
      </c>
      <c r="AM63">
        <v>1.6196330857142855</v>
      </c>
      <c r="AN63">
        <v>0</v>
      </c>
      <c r="AO63">
        <v>6.0794260799999993E-2</v>
      </c>
      <c r="AP63">
        <v>0.74672052</v>
      </c>
      <c r="AQ63">
        <v>8.8144799999999996</v>
      </c>
      <c r="AR63">
        <v>15.580531200000003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32.581445775615521</v>
      </c>
      <c r="BB63">
        <f t="shared" si="0"/>
        <v>945.84036728854585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4.5406000000000004</v>
      </c>
      <c r="K64">
        <v>9.4134711298218132</v>
      </c>
      <c r="L64">
        <v>578.49512361223287</v>
      </c>
      <c r="M64">
        <v>25.45650548354935</v>
      </c>
      <c r="N64">
        <v>36.240311350499212</v>
      </c>
      <c r="O64">
        <v>0</v>
      </c>
      <c r="P64">
        <v>38.531705584383495</v>
      </c>
      <c r="Q64">
        <v>3.2372967678746325</v>
      </c>
      <c r="R64">
        <v>13.00969646255184</v>
      </c>
      <c r="S64">
        <v>8.1001365346922789</v>
      </c>
      <c r="T64">
        <v>0</v>
      </c>
      <c r="U64">
        <v>64.239164166752857</v>
      </c>
      <c r="V64">
        <v>4.0535317149569305</v>
      </c>
      <c r="W64">
        <v>14.232085171645117</v>
      </c>
      <c r="X64">
        <v>45.2588294758865</v>
      </c>
      <c r="Y64">
        <v>0</v>
      </c>
      <c r="Z64">
        <v>2.01070584</v>
      </c>
      <c r="AA64">
        <v>4.3103436479999999</v>
      </c>
      <c r="AB64">
        <v>12.121704815999999</v>
      </c>
      <c r="AC64">
        <v>8.9164694943999994</v>
      </c>
      <c r="AD64">
        <v>5.5929026400000001</v>
      </c>
      <c r="AE64">
        <v>14.367290599999999</v>
      </c>
      <c r="AF64">
        <v>2.7225000000000001</v>
      </c>
      <c r="AG64">
        <v>5.2425983999999994</v>
      </c>
      <c r="AH64">
        <v>26.148564000000004</v>
      </c>
      <c r="AI64">
        <v>0</v>
      </c>
      <c r="AJ64">
        <v>0</v>
      </c>
      <c r="AK64">
        <v>15.571999999999999</v>
      </c>
      <c r="AL64">
        <v>0</v>
      </c>
      <c r="AM64">
        <v>1.6196330857142855</v>
      </c>
      <c r="AN64">
        <v>0</v>
      </c>
      <c r="AO64">
        <v>6.0253065600000009E-2</v>
      </c>
      <c r="AP64">
        <v>0.74672052</v>
      </c>
      <c r="AQ64">
        <v>8.8144799999999996</v>
      </c>
      <c r="AR64">
        <v>15.580531200000003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32.581427674415522</v>
      </c>
      <c r="BB64">
        <f t="shared" si="0"/>
        <v>945.83984419454589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4.5406000000000004</v>
      </c>
      <c r="K65">
        <v>9.4134711298218132</v>
      </c>
      <c r="L65">
        <v>578.49512361223287</v>
      </c>
      <c r="M65">
        <v>25.45650548354935</v>
      </c>
      <c r="N65">
        <v>36.240311350499212</v>
      </c>
      <c r="O65">
        <v>0</v>
      </c>
      <c r="P65">
        <v>38.531705584383495</v>
      </c>
      <c r="Q65">
        <v>3.2372967678746325</v>
      </c>
      <c r="R65">
        <v>13.00969646255184</v>
      </c>
      <c r="S65">
        <v>8.1001365346922789</v>
      </c>
      <c r="T65">
        <v>0</v>
      </c>
      <c r="U65">
        <v>64.239164166752857</v>
      </c>
      <c r="V65">
        <v>4.0535317149569305</v>
      </c>
      <c r="W65">
        <v>14.232085171645117</v>
      </c>
      <c r="X65">
        <v>45.2588294758865</v>
      </c>
      <c r="Y65">
        <v>0</v>
      </c>
      <c r="Z65">
        <v>3.5772879999999998</v>
      </c>
      <c r="AA65">
        <v>4.3103436479999999</v>
      </c>
      <c r="AB65">
        <v>8.0565986800000005</v>
      </c>
      <c r="AC65">
        <v>5.9383226240000004</v>
      </c>
      <c r="AD65">
        <v>5.5929026400000001</v>
      </c>
      <c r="AE65">
        <v>14.367290599999999</v>
      </c>
      <c r="AF65">
        <v>2.7225000000000001</v>
      </c>
      <c r="AG65">
        <v>5.2425983999999994</v>
      </c>
      <c r="AH65">
        <v>26.148564000000004</v>
      </c>
      <c r="AI65">
        <v>0</v>
      </c>
      <c r="AJ65">
        <v>0</v>
      </c>
      <c r="AK65">
        <v>15.571999999999999</v>
      </c>
      <c r="AL65">
        <v>0</v>
      </c>
      <c r="AM65">
        <v>1.6196330857142855</v>
      </c>
      <c r="AN65">
        <v>0</v>
      </c>
      <c r="AO65">
        <v>8.0096889600000012E-2</v>
      </c>
      <c r="AP65">
        <v>0.74672052</v>
      </c>
      <c r="AQ65">
        <v>8.8144799999999996</v>
      </c>
      <c r="AR65">
        <v>15.580531200000003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32.399714943215514</v>
      </c>
      <c r="BB65">
        <f t="shared" si="0"/>
        <v>940.56472990334578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4.5406000000000004</v>
      </c>
      <c r="K66">
        <v>9.4134711298218132</v>
      </c>
      <c r="L66">
        <v>578.49512361223287</v>
      </c>
      <c r="M66">
        <v>25.45650548354935</v>
      </c>
      <c r="N66">
        <v>36.240311350499212</v>
      </c>
      <c r="O66">
        <v>0</v>
      </c>
      <c r="P66">
        <v>38.531705584383495</v>
      </c>
      <c r="Q66">
        <v>3.2372967678746325</v>
      </c>
      <c r="R66">
        <v>13.00969646255184</v>
      </c>
      <c r="S66">
        <v>8.1001365346922789</v>
      </c>
      <c r="T66">
        <v>0</v>
      </c>
      <c r="U66">
        <v>64.239164166752857</v>
      </c>
      <c r="V66">
        <v>4.0535317149569305</v>
      </c>
      <c r="W66">
        <v>14.232085171645117</v>
      </c>
      <c r="X66">
        <v>45.2588294758865</v>
      </c>
      <c r="Y66">
        <v>0</v>
      </c>
      <c r="Z66">
        <v>4.0214116799999999</v>
      </c>
      <c r="AA66">
        <v>4.6535423999999992</v>
      </c>
      <c r="AB66">
        <v>8.0565986800000005</v>
      </c>
      <c r="AC66">
        <v>5.9383226240000004</v>
      </c>
      <c r="AD66">
        <v>5.5929026400000001</v>
      </c>
      <c r="AE66">
        <v>14.367290599999999</v>
      </c>
      <c r="AF66">
        <v>2.7225000000000001</v>
      </c>
      <c r="AG66">
        <v>5.2425983999999994</v>
      </c>
      <c r="AH66">
        <v>26.148564000000004</v>
      </c>
      <c r="AI66">
        <v>0</v>
      </c>
      <c r="AJ66">
        <v>0</v>
      </c>
      <c r="AK66">
        <v>15.571999999999999</v>
      </c>
      <c r="AL66">
        <v>0</v>
      </c>
      <c r="AM66">
        <v>2.8629877777777777</v>
      </c>
      <c r="AN66">
        <v>0</v>
      </c>
      <c r="AO66">
        <v>3.0667727999999995E-2</v>
      </c>
      <c r="AP66">
        <v>0.74672052</v>
      </c>
      <c r="AQ66">
        <v>8.8144799999999996</v>
      </c>
      <c r="AR66">
        <v>15.580531200000003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32.465690187913935</v>
      </c>
      <c r="BB66">
        <f t="shared" si="0"/>
        <v>942.480002621111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4.5406000000000004</v>
      </c>
      <c r="K67">
        <v>9.4134711298218132</v>
      </c>
      <c r="L67">
        <v>578.49512361223287</v>
      </c>
      <c r="M67">
        <v>25.45650548354935</v>
      </c>
      <c r="N67">
        <v>36.240311350499212</v>
      </c>
      <c r="O67">
        <v>0</v>
      </c>
      <c r="P67">
        <v>38.531705584383495</v>
      </c>
      <c r="Q67">
        <v>3.2372967678746325</v>
      </c>
      <c r="R67">
        <v>13.00969646255184</v>
      </c>
      <c r="S67">
        <v>8.1001365346922789</v>
      </c>
      <c r="T67">
        <v>0</v>
      </c>
      <c r="U67">
        <v>64.239164166752857</v>
      </c>
      <c r="V67">
        <v>4.0535317149569305</v>
      </c>
      <c r="W67">
        <v>14.232085171645117</v>
      </c>
      <c r="X67">
        <v>45.2588294758865</v>
      </c>
      <c r="Y67">
        <v>0</v>
      </c>
      <c r="Z67">
        <v>4.0214116799999999</v>
      </c>
      <c r="AA67">
        <v>8.6206872959999998</v>
      </c>
      <c r="AB67">
        <v>8.0565986800000005</v>
      </c>
      <c r="AC67">
        <v>5.9383226240000004</v>
      </c>
      <c r="AD67">
        <v>8.3893539599999993</v>
      </c>
      <c r="AE67">
        <v>14.367290599999999</v>
      </c>
      <c r="AF67">
        <v>5.4450000000000003</v>
      </c>
      <c r="AG67">
        <v>5.2425983999999994</v>
      </c>
      <c r="AH67">
        <v>21.528984360000003</v>
      </c>
      <c r="AI67">
        <v>0</v>
      </c>
      <c r="AJ67">
        <v>0</v>
      </c>
      <c r="AK67">
        <v>15.571999999999999</v>
      </c>
      <c r="AL67">
        <v>0</v>
      </c>
      <c r="AM67">
        <v>3.2392661714285711</v>
      </c>
      <c r="AN67">
        <v>0</v>
      </c>
      <c r="AO67">
        <v>0</v>
      </c>
      <c r="AP67">
        <v>0.74672052</v>
      </c>
      <c r="AQ67">
        <v>8.8144799999999996</v>
      </c>
      <c r="AR67">
        <v>15.580531200000003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32.639254216510466</v>
      </c>
      <c r="BB67">
        <f t="shared" si="0"/>
        <v>947.5185658341652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4.5406000000000004</v>
      </c>
      <c r="K68">
        <v>9.4134711298218132</v>
      </c>
      <c r="L68">
        <v>578.49512361223287</v>
      </c>
      <c r="M68">
        <v>25.45650548354935</v>
      </c>
      <c r="N68">
        <v>36.240311350499212</v>
      </c>
      <c r="O68">
        <v>0</v>
      </c>
      <c r="P68">
        <v>38.531705584383495</v>
      </c>
      <c r="Q68">
        <v>3.2372967678746325</v>
      </c>
      <c r="R68">
        <v>13.00969646255184</v>
      </c>
      <c r="S68">
        <v>8.1001365346922789</v>
      </c>
      <c r="T68">
        <v>0</v>
      </c>
      <c r="U68">
        <v>64.239164166752857</v>
      </c>
      <c r="V68">
        <v>4.0535317149569305</v>
      </c>
      <c r="W68">
        <v>14.232085171645117</v>
      </c>
      <c r="X68">
        <v>45.2588294758865</v>
      </c>
      <c r="Y68">
        <v>0</v>
      </c>
      <c r="Z68">
        <v>4.0214116799999999</v>
      </c>
      <c r="AA68">
        <v>8.6206872959999998</v>
      </c>
      <c r="AB68">
        <v>8.0565986800000005</v>
      </c>
      <c r="AC68">
        <v>5.9383226240000004</v>
      </c>
      <c r="AD68">
        <v>8.3893539599999993</v>
      </c>
      <c r="AE68">
        <v>14.367290599999999</v>
      </c>
      <c r="AF68">
        <v>5.4450000000000003</v>
      </c>
      <c r="AG68">
        <v>5.2425983999999994</v>
      </c>
      <c r="AH68">
        <v>21.528984360000003</v>
      </c>
      <c r="AI68">
        <v>0</v>
      </c>
      <c r="AJ68">
        <v>0</v>
      </c>
      <c r="AK68">
        <v>15.571999999999999</v>
      </c>
      <c r="AL68">
        <v>0</v>
      </c>
      <c r="AM68">
        <v>3.2392661714285711</v>
      </c>
      <c r="AN68">
        <v>0</v>
      </c>
      <c r="AO68">
        <v>0</v>
      </c>
      <c r="AP68">
        <v>0.74672052</v>
      </c>
      <c r="AQ68">
        <v>8.8144799999999996</v>
      </c>
      <c r="AR68">
        <v>15.580531200000003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32.639254216510466</v>
      </c>
      <c r="BB68">
        <f t="shared" ref="BB68:BB99" si="1">SUM(B68:AZ68)-BA68</f>
        <v>947.5185658341652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4.5406000000000004</v>
      </c>
      <c r="K69">
        <v>9.4134711298218132</v>
      </c>
      <c r="L69">
        <v>578.49512361223287</v>
      </c>
      <c r="M69">
        <v>25.45650548354935</v>
      </c>
      <c r="N69">
        <v>36.240311350499212</v>
      </c>
      <c r="O69">
        <v>0</v>
      </c>
      <c r="P69">
        <v>38.531705584383495</v>
      </c>
      <c r="Q69">
        <v>3.2372967678746325</v>
      </c>
      <c r="R69">
        <v>13.00969646255184</v>
      </c>
      <c r="S69">
        <v>8.1001365346922789</v>
      </c>
      <c r="T69">
        <v>0</v>
      </c>
      <c r="U69">
        <v>64.239164166752857</v>
      </c>
      <c r="V69">
        <v>4.0535317149569305</v>
      </c>
      <c r="W69">
        <v>14.232085171645117</v>
      </c>
      <c r="X69">
        <v>45.2588294758865</v>
      </c>
      <c r="Y69">
        <v>0</v>
      </c>
      <c r="Z69">
        <v>4.0214116799999999</v>
      </c>
      <c r="AA69">
        <v>8.6206872959999998</v>
      </c>
      <c r="AB69">
        <v>8.0565986800000005</v>
      </c>
      <c r="AC69">
        <v>5.9383226240000004</v>
      </c>
      <c r="AD69">
        <v>8.3893539599999993</v>
      </c>
      <c r="AE69">
        <v>14.367290599999999</v>
      </c>
      <c r="AF69">
        <v>5.4450000000000003</v>
      </c>
      <c r="AG69">
        <v>5.2425983999999994</v>
      </c>
      <c r="AH69">
        <v>21.528984360000003</v>
      </c>
      <c r="AI69">
        <v>0</v>
      </c>
      <c r="AJ69">
        <v>0</v>
      </c>
      <c r="AK69">
        <v>15.571999999999999</v>
      </c>
      <c r="AL69">
        <v>0</v>
      </c>
      <c r="AM69">
        <v>3.2392661714285711</v>
      </c>
      <c r="AN69">
        <v>0</v>
      </c>
      <c r="AO69">
        <v>0</v>
      </c>
      <c r="AP69">
        <v>0.74672052</v>
      </c>
      <c r="AQ69">
        <v>8.8144799999999996</v>
      </c>
      <c r="AR69">
        <v>15.580531200000003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32.639254216510466</v>
      </c>
      <c r="BB69">
        <f t="shared" si="1"/>
        <v>947.5185658341652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4.5406000000000004</v>
      </c>
      <c r="K70">
        <v>9.4134711298218132</v>
      </c>
      <c r="L70">
        <v>578.49512361223287</v>
      </c>
      <c r="M70">
        <v>25.45650548354935</v>
      </c>
      <c r="N70">
        <v>36.240311350499212</v>
      </c>
      <c r="O70">
        <v>0</v>
      </c>
      <c r="P70">
        <v>38.531705584383495</v>
      </c>
      <c r="Q70">
        <v>3.2372967678746325</v>
      </c>
      <c r="R70">
        <v>13.00969646255184</v>
      </c>
      <c r="S70">
        <v>8.1001365346922789</v>
      </c>
      <c r="T70">
        <v>0</v>
      </c>
      <c r="U70">
        <v>64.239164166752857</v>
      </c>
      <c r="V70">
        <v>4.0535317149569305</v>
      </c>
      <c r="W70">
        <v>14.232085171645117</v>
      </c>
      <c r="X70">
        <v>45.2588294758865</v>
      </c>
      <c r="Y70">
        <v>0</v>
      </c>
      <c r="Z70">
        <v>4.0214116799999999</v>
      </c>
      <c r="AA70">
        <v>8.6206872959999998</v>
      </c>
      <c r="AB70">
        <v>8.0565986800000005</v>
      </c>
      <c r="AC70">
        <v>5.9383226240000004</v>
      </c>
      <c r="AD70">
        <v>8.3893539599999993</v>
      </c>
      <c r="AE70">
        <v>14.367290599999999</v>
      </c>
      <c r="AF70">
        <v>5.4450000000000003</v>
      </c>
      <c r="AG70">
        <v>5.2425983999999994</v>
      </c>
      <c r="AH70">
        <v>21.528984360000003</v>
      </c>
      <c r="AI70">
        <v>0</v>
      </c>
      <c r="AJ70">
        <v>0</v>
      </c>
      <c r="AK70">
        <v>15.571999999999999</v>
      </c>
      <c r="AL70">
        <v>0</v>
      </c>
      <c r="AM70">
        <v>3.2392661714285711</v>
      </c>
      <c r="AN70">
        <v>0</v>
      </c>
      <c r="AO70">
        <v>0</v>
      </c>
      <c r="AP70">
        <v>0.74672052</v>
      </c>
      <c r="AQ70">
        <v>8.8144799999999996</v>
      </c>
      <c r="AR70">
        <v>15.580531200000003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32.639254216510466</v>
      </c>
      <c r="BB70">
        <f t="shared" si="1"/>
        <v>947.5185658341652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4.5406000000000004</v>
      </c>
      <c r="K71">
        <v>9.4134711298218132</v>
      </c>
      <c r="L71">
        <v>578.49512361223287</v>
      </c>
      <c r="M71">
        <v>25.45650548354935</v>
      </c>
      <c r="N71">
        <v>36.240311350499212</v>
      </c>
      <c r="O71">
        <v>0</v>
      </c>
      <c r="P71">
        <v>38.531705584383495</v>
      </c>
      <c r="Q71">
        <v>3.2372967678746325</v>
      </c>
      <c r="R71">
        <v>13.00969646255184</v>
      </c>
      <c r="S71">
        <v>8.1001365346922789</v>
      </c>
      <c r="T71">
        <v>0</v>
      </c>
      <c r="U71">
        <v>64.239164166752857</v>
      </c>
      <c r="V71">
        <v>4.0535317149569305</v>
      </c>
      <c r="W71">
        <v>14.232085171645117</v>
      </c>
      <c r="X71">
        <v>45.2588294758865</v>
      </c>
      <c r="Y71">
        <v>0</v>
      </c>
      <c r="Z71">
        <v>4.0214116799999999</v>
      </c>
      <c r="AA71">
        <v>8.6206872959999998</v>
      </c>
      <c r="AB71">
        <v>8.0565986800000005</v>
      </c>
      <c r="AC71">
        <v>5.9383226240000004</v>
      </c>
      <c r="AD71">
        <v>8.3893539599999993</v>
      </c>
      <c r="AE71">
        <v>14.367290599999999</v>
      </c>
      <c r="AF71">
        <v>8.1674999999999986</v>
      </c>
      <c r="AG71">
        <v>5.2425983999999994</v>
      </c>
      <c r="AH71">
        <v>21.528984360000003</v>
      </c>
      <c r="AI71">
        <v>0.78111279999999994</v>
      </c>
      <c r="AJ71">
        <v>0</v>
      </c>
      <c r="AK71">
        <v>15.571999999999999</v>
      </c>
      <c r="AL71">
        <v>0</v>
      </c>
      <c r="AM71">
        <v>4.8588992571428573</v>
      </c>
      <c r="AN71">
        <v>0</v>
      </c>
      <c r="AO71">
        <v>0</v>
      </c>
      <c r="AP71">
        <v>0.74672052</v>
      </c>
      <c r="AQ71">
        <v>8.8144799999999996</v>
      </c>
      <c r="AR71">
        <v>15.580531200000003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32.809858597800527</v>
      </c>
      <c r="BB71">
        <f t="shared" si="1"/>
        <v>952.47120733858947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4.5406000000000004</v>
      </c>
      <c r="K72">
        <v>9.4134711298218132</v>
      </c>
      <c r="L72">
        <v>578.49512361223287</v>
      </c>
      <c r="M72">
        <v>25.45650548354935</v>
      </c>
      <c r="N72">
        <v>36.240311350499212</v>
      </c>
      <c r="O72">
        <v>0</v>
      </c>
      <c r="P72">
        <v>38.531705584383495</v>
      </c>
      <c r="Q72">
        <v>3.2372967678746325</v>
      </c>
      <c r="R72">
        <v>13.00969646255184</v>
      </c>
      <c r="S72">
        <v>8.1001365346922789</v>
      </c>
      <c r="T72">
        <v>0</v>
      </c>
      <c r="U72">
        <v>64.239164166752857</v>
      </c>
      <c r="V72">
        <v>4.0535317149569305</v>
      </c>
      <c r="W72">
        <v>14.232085171645117</v>
      </c>
      <c r="X72">
        <v>45.2588294758865</v>
      </c>
      <c r="Y72">
        <v>0</v>
      </c>
      <c r="Z72">
        <v>4.0214116799999999</v>
      </c>
      <c r="AA72">
        <v>8.6206872959999998</v>
      </c>
      <c r="AB72">
        <v>8.0565986800000005</v>
      </c>
      <c r="AC72">
        <v>5.9383226240000004</v>
      </c>
      <c r="AD72">
        <v>8.3893539599999993</v>
      </c>
      <c r="AE72">
        <v>14.367290599999999</v>
      </c>
      <c r="AF72">
        <v>8.1674999999999986</v>
      </c>
      <c r="AG72">
        <v>5.2425983999999994</v>
      </c>
      <c r="AH72">
        <v>21.528984360000003</v>
      </c>
      <c r="AI72">
        <v>3.905564</v>
      </c>
      <c r="AJ72">
        <v>0</v>
      </c>
      <c r="AK72">
        <v>15.571999999999999</v>
      </c>
      <c r="AL72">
        <v>0</v>
      </c>
      <c r="AM72">
        <v>4.8588992571428573</v>
      </c>
      <c r="AN72">
        <v>0</v>
      </c>
      <c r="AO72">
        <v>0</v>
      </c>
      <c r="AP72">
        <v>0.74672052</v>
      </c>
      <c r="AQ72">
        <v>8.8144799999999996</v>
      </c>
      <c r="AR72">
        <v>15.580531200000003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32.913902761400536</v>
      </c>
      <c r="BB72">
        <f t="shared" si="1"/>
        <v>955.49161437498947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4.5406000000000004</v>
      </c>
      <c r="K73">
        <v>9.4134711298218132</v>
      </c>
      <c r="L73">
        <v>578.49512361223287</v>
      </c>
      <c r="M73">
        <v>25.45650548354935</v>
      </c>
      <c r="N73">
        <v>36.240311350499212</v>
      </c>
      <c r="O73">
        <v>0</v>
      </c>
      <c r="P73">
        <v>38.531705584383495</v>
      </c>
      <c r="Q73">
        <v>3.2372967678746325</v>
      </c>
      <c r="R73">
        <v>13.00969646255184</v>
      </c>
      <c r="S73">
        <v>8.1001365346922789</v>
      </c>
      <c r="T73">
        <v>0</v>
      </c>
      <c r="U73">
        <v>64.239164166752857</v>
      </c>
      <c r="V73">
        <v>4.0535317149569305</v>
      </c>
      <c r="W73">
        <v>14.232085171645117</v>
      </c>
      <c r="X73">
        <v>45.2588294758865</v>
      </c>
      <c r="Y73">
        <v>0</v>
      </c>
      <c r="Z73">
        <v>4.0214116799999999</v>
      </c>
      <c r="AA73">
        <v>8.6206872959999998</v>
      </c>
      <c r="AB73">
        <v>12.121704815999999</v>
      </c>
      <c r="AC73">
        <v>5.9383226240000004</v>
      </c>
      <c r="AD73">
        <v>8.3893539599999993</v>
      </c>
      <c r="AE73">
        <v>14.367290599999999</v>
      </c>
      <c r="AF73">
        <v>8.1674999999999986</v>
      </c>
      <c r="AG73">
        <v>5.2425983999999994</v>
      </c>
      <c r="AH73">
        <v>21.528984360000003</v>
      </c>
      <c r="AI73">
        <v>3.905564</v>
      </c>
      <c r="AJ73">
        <v>0</v>
      </c>
      <c r="AK73">
        <v>15.571999999999999</v>
      </c>
      <c r="AL73">
        <v>0</v>
      </c>
      <c r="AM73">
        <v>4.8588992571428573</v>
      </c>
      <c r="AN73">
        <v>0</v>
      </c>
      <c r="AO73">
        <v>0</v>
      </c>
      <c r="AP73">
        <v>0.74672052</v>
      </c>
      <c r="AQ73">
        <v>8.8144799999999996</v>
      </c>
      <c r="AR73">
        <v>15.580531200000003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33.049270898200533</v>
      </c>
      <c r="BB73">
        <f t="shared" si="1"/>
        <v>959.4213523741895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4.5406000000000004</v>
      </c>
      <c r="K74">
        <v>9.4134711298218132</v>
      </c>
      <c r="L74">
        <v>578.49512361223287</v>
      </c>
      <c r="M74">
        <v>25.45650548354935</v>
      </c>
      <c r="N74">
        <v>36.240311350499212</v>
      </c>
      <c r="O74">
        <v>0</v>
      </c>
      <c r="P74">
        <v>38.531705584383495</v>
      </c>
      <c r="Q74">
        <v>3.2372967678746325</v>
      </c>
      <c r="R74">
        <v>13.00969646255184</v>
      </c>
      <c r="S74">
        <v>8.1001365346922789</v>
      </c>
      <c r="T74">
        <v>0</v>
      </c>
      <c r="U74">
        <v>64.239164166752857</v>
      </c>
      <c r="V74">
        <v>4.0535317149569305</v>
      </c>
      <c r="W74">
        <v>14.232085171645117</v>
      </c>
      <c r="X74">
        <v>45.2588294758865</v>
      </c>
      <c r="Y74">
        <v>0</v>
      </c>
      <c r="Z74">
        <v>4.0214116799999999</v>
      </c>
      <c r="AA74">
        <v>8.6206872959999998</v>
      </c>
      <c r="AB74">
        <v>12.121704815999999</v>
      </c>
      <c r="AC74">
        <v>5.9383226240000004</v>
      </c>
      <c r="AD74">
        <v>8.3893539599999993</v>
      </c>
      <c r="AE74">
        <v>14.367290599999999</v>
      </c>
      <c r="AF74">
        <v>8.1674999999999986</v>
      </c>
      <c r="AG74">
        <v>5.2425983999999994</v>
      </c>
      <c r="AH74">
        <v>21.528984360000003</v>
      </c>
      <c r="AI74">
        <v>3.905564</v>
      </c>
      <c r="AJ74">
        <v>0</v>
      </c>
      <c r="AK74">
        <v>15.571999999999999</v>
      </c>
      <c r="AL74">
        <v>0</v>
      </c>
      <c r="AM74">
        <v>4.8588992571428573</v>
      </c>
      <c r="AN74">
        <v>0</v>
      </c>
      <c r="AO74">
        <v>0</v>
      </c>
      <c r="AP74">
        <v>0.74672052</v>
      </c>
      <c r="AQ74">
        <v>8.8144799999999996</v>
      </c>
      <c r="AR74">
        <v>15.580531200000003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33.049270898200533</v>
      </c>
      <c r="BB74">
        <f t="shared" si="1"/>
        <v>959.4213523741895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4.5406000000000004</v>
      </c>
      <c r="K75">
        <v>9.4134711298218132</v>
      </c>
      <c r="L75">
        <v>578.49512361223287</v>
      </c>
      <c r="M75">
        <v>25.45650548354935</v>
      </c>
      <c r="N75">
        <v>36.240311350499212</v>
      </c>
      <c r="O75">
        <v>0</v>
      </c>
      <c r="P75">
        <v>38.531705584383495</v>
      </c>
      <c r="Q75">
        <v>3.2372967678746325</v>
      </c>
      <c r="R75">
        <v>13.00969646255184</v>
      </c>
      <c r="S75">
        <v>8.1001365346922789</v>
      </c>
      <c r="T75">
        <v>0</v>
      </c>
      <c r="U75">
        <v>64.239164166752857</v>
      </c>
      <c r="V75">
        <v>4.0535317149569305</v>
      </c>
      <c r="W75">
        <v>14.232085171645117</v>
      </c>
      <c r="X75">
        <v>45.2588294758865</v>
      </c>
      <c r="Y75">
        <v>0</v>
      </c>
      <c r="Z75">
        <v>4.0214116799999999</v>
      </c>
      <c r="AA75">
        <v>8.6206872959999998</v>
      </c>
      <c r="AB75">
        <v>12.121704815999999</v>
      </c>
      <c r="AC75">
        <v>5.9383226240000004</v>
      </c>
      <c r="AD75">
        <v>11.185805280000002</v>
      </c>
      <c r="AE75">
        <v>14.367290599999999</v>
      </c>
      <c r="AF75">
        <v>8.1674999999999986</v>
      </c>
      <c r="AG75">
        <v>5.2425983999999994</v>
      </c>
      <c r="AH75">
        <v>21.528984360000003</v>
      </c>
      <c r="AI75">
        <v>3.905564</v>
      </c>
      <c r="AJ75">
        <v>0</v>
      </c>
      <c r="AK75">
        <v>15.571999999999999</v>
      </c>
      <c r="AL75">
        <v>0</v>
      </c>
      <c r="AM75">
        <v>4.8588992571428573</v>
      </c>
      <c r="AN75">
        <v>0</v>
      </c>
      <c r="AO75">
        <v>0</v>
      </c>
      <c r="AP75">
        <v>0.74672052</v>
      </c>
      <c r="AQ75">
        <v>8.8144799999999996</v>
      </c>
      <c r="AR75">
        <v>15.580531200000003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33.142392675000536</v>
      </c>
      <c r="BB75">
        <f t="shared" si="1"/>
        <v>962.12468191738947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4.5406000000000004</v>
      </c>
      <c r="K76">
        <v>9.4134711298218132</v>
      </c>
      <c r="L76">
        <v>578.49512361223287</v>
      </c>
      <c r="M76">
        <v>25.45650548354935</v>
      </c>
      <c r="N76">
        <v>36.240311350499212</v>
      </c>
      <c r="O76">
        <v>0</v>
      </c>
      <c r="P76">
        <v>38.531705584383495</v>
      </c>
      <c r="Q76">
        <v>3.2372967678746325</v>
      </c>
      <c r="R76">
        <v>13.00969646255184</v>
      </c>
      <c r="S76">
        <v>8.1001365346922789</v>
      </c>
      <c r="T76">
        <v>0</v>
      </c>
      <c r="U76">
        <v>64.239164166752857</v>
      </c>
      <c r="V76">
        <v>4.0535317149569305</v>
      </c>
      <c r="W76">
        <v>14.232085171645117</v>
      </c>
      <c r="X76">
        <v>45.2588294758865</v>
      </c>
      <c r="Y76">
        <v>0</v>
      </c>
      <c r="Z76">
        <v>4.0214116799999999</v>
      </c>
      <c r="AA76">
        <v>8.6206872959999998</v>
      </c>
      <c r="AB76">
        <v>12.121704815999999</v>
      </c>
      <c r="AC76">
        <v>5.9383226240000004</v>
      </c>
      <c r="AD76">
        <v>11.185805280000002</v>
      </c>
      <c r="AE76">
        <v>14.367290599999999</v>
      </c>
      <c r="AF76">
        <v>8.1674999999999986</v>
      </c>
      <c r="AG76">
        <v>5.2425983999999994</v>
      </c>
      <c r="AH76">
        <v>28.70531248</v>
      </c>
      <c r="AI76">
        <v>3.905564</v>
      </c>
      <c r="AJ76">
        <v>0</v>
      </c>
      <c r="AK76">
        <v>15.571999999999999</v>
      </c>
      <c r="AL76">
        <v>0</v>
      </c>
      <c r="AM76">
        <v>4.8588992571428573</v>
      </c>
      <c r="AN76">
        <v>0</v>
      </c>
      <c r="AO76">
        <v>0</v>
      </c>
      <c r="AP76">
        <v>0.74672052</v>
      </c>
      <c r="AQ76">
        <v>8.8144799999999996</v>
      </c>
      <c r="AR76">
        <v>15.580531200000003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33.38136441060054</v>
      </c>
      <c r="BB76">
        <f t="shared" si="1"/>
        <v>969.06203830178947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4.5406000000000004</v>
      </c>
      <c r="K77">
        <v>9.4134711298218132</v>
      </c>
      <c r="L77">
        <v>578.49512361223287</v>
      </c>
      <c r="M77">
        <v>25.45650548354935</v>
      </c>
      <c r="N77">
        <v>36.240311350499212</v>
      </c>
      <c r="O77">
        <v>0</v>
      </c>
      <c r="P77">
        <v>38.531705584383495</v>
      </c>
      <c r="Q77">
        <v>3.2372967678746325</v>
      </c>
      <c r="R77">
        <v>13.00969646255184</v>
      </c>
      <c r="S77">
        <v>8.1001365346922789</v>
      </c>
      <c r="T77">
        <v>0</v>
      </c>
      <c r="U77">
        <v>64.239164166752857</v>
      </c>
      <c r="V77">
        <v>4.0535317149569305</v>
      </c>
      <c r="W77">
        <v>14.232085171645117</v>
      </c>
      <c r="X77">
        <v>45.2588294758865</v>
      </c>
      <c r="Y77">
        <v>0</v>
      </c>
      <c r="Z77">
        <v>4.0214116799999999</v>
      </c>
      <c r="AA77">
        <v>8.6206872959999998</v>
      </c>
      <c r="AB77">
        <v>12.121704815999999</v>
      </c>
      <c r="AC77">
        <v>8.9164694943999994</v>
      </c>
      <c r="AD77">
        <v>11.185805280000002</v>
      </c>
      <c r="AE77">
        <v>14.367290599999999</v>
      </c>
      <c r="AF77">
        <v>8.1674999999999986</v>
      </c>
      <c r="AG77">
        <v>5.2425983999999994</v>
      </c>
      <c r="AH77">
        <v>28.70531248</v>
      </c>
      <c r="AI77">
        <v>3.905564</v>
      </c>
      <c r="AJ77">
        <v>0</v>
      </c>
      <c r="AK77">
        <v>15.571999999999999</v>
      </c>
      <c r="AL77">
        <v>0</v>
      </c>
      <c r="AM77">
        <v>4.8588992571428573</v>
      </c>
      <c r="AN77">
        <v>0</v>
      </c>
      <c r="AO77">
        <v>0</v>
      </c>
      <c r="AP77">
        <v>0.74672052</v>
      </c>
      <c r="AQ77">
        <v>8.8144799999999996</v>
      </c>
      <c r="AR77">
        <v>15.580531200000003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33.480536897000533</v>
      </c>
      <c r="BB77">
        <f t="shared" si="1"/>
        <v>971.94101268578947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4.5406000000000004</v>
      </c>
      <c r="K78">
        <v>9.4134711298218132</v>
      </c>
      <c r="L78">
        <v>578.49512361223287</v>
      </c>
      <c r="M78">
        <v>25.45650548354935</v>
      </c>
      <c r="N78">
        <v>36.240311350499212</v>
      </c>
      <c r="O78">
        <v>0</v>
      </c>
      <c r="P78">
        <v>38.531705584383495</v>
      </c>
      <c r="Q78">
        <v>3.2372967678746325</v>
      </c>
      <c r="R78">
        <v>13.00969646255184</v>
      </c>
      <c r="S78">
        <v>8.1001365346922789</v>
      </c>
      <c r="T78">
        <v>0</v>
      </c>
      <c r="U78">
        <v>64.239164166752857</v>
      </c>
      <c r="V78">
        <v>4.0535317149569305</v>
      </c>
      <c r="W78">
        <v>14.232085171645117</v>
      </c>
      <c r="X78">
        <v>45.2588294758865</v>
      </c>
      <c r="Y78">
        <v>0</v>
      </c>
      <c r="Z78">
        <v>4.0214116799999999</v>
      </c>
      <c r="AA78">
        <v>11.633856000000002</v>
      </c>
      <c r="AB78">
        <v>12.121704815999999</v>
      </c>
      <c r="AC78">
        <v>8.9164694943999994</v>
      </c>
      <c r="AD78">
        <v>11.185805280000002</v>
      </c>
      <c r="AE78">
        <v>15.167135380800001</v>
      </c>
      <c r="AF78">
        <v>8.1674999999999986</v>
      </c>
      <c r="AG78">
        <v>5.2425983999999994</v>
      </c>
      <c r="AH78">
        <v>35.88164059999999</v>
      </c>
      <c r="AI78">
        <v>3.905564</v>
      </c>
      <c r="AJ78">
        <v>0</v>
      </c>
      <c r="AK78">
        <v>15.571999999999999</v>
      </c>
      <c r="AL78">
        <v>0</v>
      </c>
      <c r="AM78">
        <v>4.8588992571428573</v>
      </c>
      <c r="AN78">
        <v>0</v>
      </c>
      <c r="AO78">
        <v>0</v>
      </c>
      <c r="AP78">
        <v>0.74672052</v>
      </c>
      <c r="AQ78">
        <v>8.8144799999999996</v>
      </c>
      <c r="AR78">
        <v>15.580531200000003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33.846482107800526</v>
      </c>
      <c r="BB78">
        <f t="shared" si="1"/>
        <v>982.56440907978947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4.5406000000000004</v>
      </c>
      <c r="K79">
        <v>9.4134711298218132</v>
      </c>
      <c r="L79">
        <v>578.49512361223287</v>
      </c>
      <c r="M79">
        <v>25.45650548354935</v>
      </c>
      <c r="N79">
        <v>36.240311350499212</v>
      </c>
      <c r="O79">
        <v>0</v>
      </c>
      <c r="P79">
        <v>38.531705584383495</v>
      </c>
      <c r="Q79">
        <v>3.2372967678746325</v>
      </c>
      <c r="R79">
        <v>13.00969646255184</v>
      </c>
      <c r="S79">
        <v>8.1001365346922789</v>
      </c>
      <c r="T79">
        <v>0</v>
      </c>
      <c r="U79">
        <v>64.239164166752857</v>
      </c>
      <c r="V79">
        <v>4.0535317149569305</v>
      </c>
      <c r="W79">
        <v>14.232085171645117</v>
      </c>
      <c r="X79">
        <v>45.2588294758865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5.2425983999999994</v>
      </c>
      <c r="AH79">
        <v>43.057968720000005</v>
      </c>
      <c r="AI79">
        <v>3.905564</v>
      </c>
      <c r="AJ79">
        <v>0</v>
      </c>
      <c r="AK79">
        <v>15.571999999999999</v>
      </c>
      <c r="AL79">
        <v>0</v>
      </c>
      <c r="AM79">
        <v>4.8588992571428573</v>
      </c>
      <c r="AN79">
        <v>0</v>
      </c>
      <c r="AO79">
        <v>0</v>
      </c>
      <c r="AP79">
        <v>0.74672052</v>
      </c>
      <c r="AQ79">
        <v>8.8144799999999996</v>
      </c>
      <c r="AR79">
        <v>15.580531200000003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34.22582602228249</v>
      </c>
      <c r="BB79">
        <f t="shared" si="1"/>
        <v>993.57677406930748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4.5406000000000004</v>
      </c>
      <c r="K80">
        <v>9.4134711298218132</v>
      </c>
      <c r="L80">
        <v>578.49512361223287</v>
      </c>
      <c r="M80">
        <v>25.45650548354935</v>
      </c>
      <c r="N80">
        <v>36.240311350499212</v>
      </c>
      <c r="O80">
        <v>0</v>
      </c>
      <c r="P80">
        <v>38.531705584383495</v>
      </c>
      <c r="Q80">
        <v>3.2372967678746325</v>
      </c>
      <c r="R80">
        <v>13.00969646255184</v>
      </c>
      <c r="S80">
        <v>8.1001365346922789</v>
      </c>
      <c r="T80">
        <v>0</v>
      </c>
      <c r="U80">
        <v>64.239164166752857</v>
      </c>
      <c r="V80">
        <v>4.0535317149569305</v>
      </c>
      <c r="W80">
        <v>14.232085171645117</v>
      </c>
      <c r="X80">
        <v>45.2588294758865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5.2425983999999994</v>
      </c>
      <c r="AH80">
        <v>43.057968720000005</v>
      </c>
      <c r="AI80">
        <v>15.231699600000001</v>
      </c>
      <c r="AJ80">
        <v>0</v>
      </c>
      <c r="AK80">
        <v>15.571999999999999</v>
      </c>
      <c r="AL80">
        <v>0</v>
      </c>
      <c r="AM80">
        <v>4.8588992571428573</v>
      </c>
      <c r="AN80">
        <v>0</v>
      </c>
      <c r="AO80">
        <v>0</v>
      </c>
      <c r="AP80">
        <v>0.74672052</v>
      </c>
      <c r="AQ80">
        <v>8.8144799999999996</v>
      </c>
      <c r="AR80">
        <v>15.580531200000003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34.602986307082489</v>
      </c>
      <c r="BB80">
        <f t="shared" si="1"/>
        <v>1004.5257493845075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4.5406000000000004</v>
      </c>
      <c r="K81">
        <v>9.4134711298218132</v>
      </c>
      <c r="L81">
        <v>578.49512361223287</v>
      </c>
      <c r="M81">
        <v>25.45650548354935</v>
      </c>
      <c r="N81">
        <v>36.240311350499212</v>
      </c>
      <c r="O81">
        <v>0</v>
      </c>
      <c r="P81">
        <v>38.531705584383495</v>
      </c>
      <c r="Q81">
        <v>3.2372967678746325</v>
      </c>
      <c r="R81">
        <v>13.00969646255184</v>
      </c>
      <c r="S81">
        <v>8.1001365346922789</v>
      </c>
      <c r="T81">
        <v>0</v>
      </c>
      <c r="U81">
        <v>64.239164166752857</v>
      </c>
      <c r="V81">
        <v>4.0535317149569305</v>
      </c>
      <c r="W81">
        <v>14.232085171645117</v>
      </c>
      <c r="X81">
        <v>45.2588294758865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5.2425983999999994</v>
      </c>
      <c r="AH81">
        <v>43.057968720000005</v>
      </c>
      <c r="AI81">
        <v>15.231699600000001</v>
      </c>
      <c r="AJ81">
        <v>0</v>
      </c>
      <c r="AK81">
        <v>15.571999999999999</v>
      </c>
      <c r="AL81">
        <v>0</v>
      </c>
      <c r="AM81">
        <v>4.8588992571428573</v>
      </c>
      <c r="AN81">
        <v>0</v>
      </c>
      <c r="AO81">
        <v>0</v>
      </c>
      <c r="AP81">
        <v>0.74672052</v>
      </c>
      <c r="AQ81">
        <v>8.8144799999999996</v>
      </c>
      <c r="AR81">
        <v>15.580531200000003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34.602986307082489</v>
      </c>
      <c r="BB81">
        <f t="shared" si="1"/>
        <v>1004.5257493845075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4.5406000000000004</v>
      </c>
      <c r="K82">
        <v>9.4134711298218132</v>
      </c>
      <c r="L82">
        <v>578.49512361223287</v>
      </c>
      <c r="M82">
        <v>25.45650548354935</v>
      </c>
      <c r="N82">
        <v>36.240311350499212</v>
      </c>
      <c r="O82">
        <v>0</v>
      </c>
      <c r="P82">
        <v>38.531705584383495</v>
      </c>
      <c r="Q82">
        <v>3.2372967678746325</v>
      </c>
      <c r="R82">
        <v>13.00969646255184</v>
      </c>
      <c r="S82">
        <v>8.1001365346922789</v>
      </c>
      <c r="T82">
        <v>0</v>
      </c>
      <c r="U82">
        <v>64.239164166752857</v>
      </c>
      <c r="V82">
        <v>4.0535317149569305</v>
      </c>
      <c r="W82">
        <v>14.232085171645117</v>
      </c>
      <c r="X82">
        <v>45.2588294758865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11.185805280000002</v>
      </c>
      <c r="AE82">
        <v>15.167135380800001</v>
      </c>
      <c r="AF82">
        <v>9.0749999999999975</v>
      </c>
      <c r="AG82">
        <v>5.2425983999999994</v>
      </c>
      <c r="AH82">
        <v>43.057968720000005</v>
      </c>
      <c r="AI82">
        <v>15.231699600000001</v>
      </c>
      <c r="AJ82">
        <v>0</v>
      </c>
      <c r="AK82">
        <v>15.571999999999999</v>
      </c>
      <c r="AL82">
        <v>0</v>
      </c>
      <c r="AM82">
        <v>4.8588992571428573</v>
      </c>
      <c r="AN82">
        <v>0</v>
      </c>
      <c r="AO82">
        <v>0</v>
      </c>
      <c r="AP82">
        <v>0.74672052</v>
      </c>
      <c r="AQ82">
        <v>8.8144799999999996</v>
      </c>
      <c r="AR82">
        <v>15.580531200000003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34.602986307082489</v>
      </c>
      <c r="BB82">
        <f t="shared" si="1"/>
        <v>1004.5257493845075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4.5406000000000004</v>
      </c>
      <c r="K83">
        <v>9.4134711298218132</v>
      </c>
      <c r="L83">
        <v>578.49512361223287</v>
      </c>
      <c r="M83">
        <v>25.45650548354935</v>
      </c>
      <c r="N83">
        <v>36.240311350499212</v>
      </c>
      <c r="O83">
        <v>0</v>
      </c>
      <c r="P83">
        <v>38.531705584383495</v>
      </c>
      <c r="Q83">
        <v>3.2372967678746325</v>
      </c>
      <c r="R83">
        <v>13.00969646255184</v>
      </c>
      <c r="S83">
        <v>8.1001365346922789</v>
      </c>
      <c r="T83">
        <v>0</v>
      </c>
      <c r="U83">
        <v>64.239164166752857</v>
      </c>
      <c r="V83">
        <v>4.0535317149569305</v>
      </c>
      <c r="W83">
        <v>14.232085171645117</v>
      </c>
      <c r="X83">
        <v>45.2588294758865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11.185805280000002</v>
      </c>
      <c r="AE83">
        <v>15.167135380800001</v>
      </c>
      <c r="AF83">
        <v>9.0749999999999975</v>
      </c>
      <c r="AG83">
        <v>5.2425983999999994</v>
      </c>
      <c r="AH83">
        <v>43.057968720000005</v>
      </c>
      <c r="AI83">
        <v>15.231699600000001</v>
      </c>
      <c r="AJ83">
        <v>0</v>
      </c>
      <c r="AK83">
        <v>15.571999999999999</v>
      </c>
      <c r="AL83">
        <v>0</v>
      </c>
      <c r="AM83">
        <v>4.8588992571428573</v>
      </c>
      <c r="AN83">
        <v>0</v>
      </c>
      <c r="AO83">
        <v>0</v>
      </c>
      <c r="AP83">
        <v>2.5152691200000001</v>
      </c>
      <c r="AQ83">
        <v>8.8144799999999996</v>
      </c>
      <c r="AR83">
        <v>15.580531200000003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34.661879021482491</v>
      </c>
      <c r="BB83">
        <f t="shared" si="1"/>
        <v>1006.2354052701075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4.5406000000000004</v>
      </c>
      <c r="K84">
        <v>9.4134711298218132</v>
      </c>
      <c r="L84">
        <v>578.49512361223287</v>
      </c>
      <c r="M84">
        <v>25.45650548354935</v>
      </c>
      <c r="N84">
        <v>36.240311350499212</v>
      </c>
      <c r="O84">
        <v>0</v>
      </c>
      <c r="P84">
        <v>38.531705584383495</v>
      </c>
      <c r="Q84">
        <v>3.2372967678746325</v>
      </c>
      <c r="R84">
        <v>13.00969646255184</v>
      </c>
      <c r="S84">
        <v>8.1001365346922789</v>
      </c>
      <c r="T84">
        <v>0</v>
      </c>
      <c r="U84">
        <v>64.239164166752857</v>
      </c>
      <c r="V84">
        <v>4.0535317149569305</v>
      </c>
      <c r="W84">
        <v>14.232085171645117</v>
      </c>
      <c r="X84">
        <v>45.2588294758865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8.9164694943999994</v>
      </c>
      <c r="AD84">
        <v>11.185805280000002</v>
      </c>
      <c r="AE84">
        <v>15.167135380800001</v>
      </c>
      <c r="AF84">
        <v>9.0749999999999975</v>
      </c>
      <c r="AG84">
        <v>5.2425983999999994</v>
      </c>
      <c r="AH84">
        <v>43.057968720000005</v>
      </c>
      <c r="AI84">
        <v>15.231699600000001</v>
      </c>
      <c r="AJ84">
        <v>0</v>
      </c>
      <c r="AK84">
        <v>15.571999999999999</v>
      </c>
      <c r="AL84">
        <v>0</v>
      </c>
      <c r="AM84">
        <v>4.8588992571428573</v>
      </c>
      <c r="AN84">
        <v>0</v>
      </c>
      <c r="AO84">
        <v>0</v>
      </c>
      <c r="AP84">
        <v>2.5152691200000001</v>
      </c>
      <c r="AQ84">
        <v>8.8144799999999996</v>
      </c>
      <c r="AR84">
        <v>15.580531200000003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34.661879021482491</v>
      </c>
      <c r="BB84">
        <f t="shared" si="1"/>
        <v>1006.2354052701075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4.5406000000000004</v>
      </c>
      <c r="K85">
        <v>9.4134711298218132</v>
      </c>
      <c r="L85">
        <v>578.49512361223287</v>
      </c>
      <c r="M85">
        <v>25.45650548354935</v>
      </c>
      <c r="N85">
        <v>36.240311350499212</v>
      </c>
      <c r="O85">
        <v>0</v>
      </c>
      <c r="P85">
        <v>38.531705584383495</v>
      </c>
      <c r="Q85">
        <v>3.2372967678746325</v>
      </c>
      <c r="R85">
        <v>13.00969646255184</v>
      </c>
      <c r="S85">
        <v>8.1001365346922789</v>
      </c>
      <c r="T85">
        <v>0</v>
      </c>
      <c r="U85">
        <v>64.239164166752857</v>
      </c>
      <c r="V85">
        <v>4.0535317149569305</v>
      </c>
      <c r="W85">
        <v>14.232085171645117</v>
      </c>
      <c r="X85">
        <v>45.2588294758865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8.9164694943999994</v>
      </c>
      <c r="AD85">
        <v>11.185805280000002</v>
      </c>
      <c r="AE85">
        <v>15.167135380800001</v>
      </c>
      <c r="AF85">
        <v>9.0749999999999975</v>
      </c>
      <c r="AG85">
        <v>5.2425983999999994</v>
      </c>
      <c r="AH85">
        <v>43.057968720000005</v>
      </c>
      <c r="AI85">
        <v>15.231699600000001</v>
      </c>
      <c r="AJ85">
        <v>0</v>
      </c>
      <c r="AK85">
        <v>15.571999999999999</v>
      </c>
      <c r="AL85">
        <v>0</v>
      </c>
      <c r="AM85">
        <v>4.8588992571428573</v>
      </c>
      <c r="AN85">
        <v>0</v>
      </c>
      <c r="AO85">
        <v>0</v>
      </c>
      <c r="AP85">
        <v>2.5152691200000001</v>
      </c>
      <c r="AQ85">
        <v>8.8144799999999996</v>
      </c>
      <c r="AR85">
        <v>15.580531200000003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34.661879021482491</v>
      </c>
      <c r="BB85">
        <f t="shared" si="1"/>
        <v>1006.2354052701075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4.5406000000000004</v>
      </c>
      <c r="K86">
        <v>9.4134711298218132</v>
      </c>
      <c r="L86">
        <v>578.49512361223287</v>
      </c>
      <c r="M86">
        <v>25.45650548354935</v>
      </c>
      <c r="N86">
        <v>36.240311350499212</v>
      </c>
      <c r="O86">
        <v>0</v>
      </c>
      <c r="P86">
        <v>38.531705584383495</v>
      </c>
      <c r="Q86">
        <v>3.2372967678746325</v>
      </c>
      <c r="R86">
        <v>13.00969646255184</v>
      </c>
      <c r="S86">
        <v>8.1001365346922789</v>
      </c>
      <c r="T86">
        <v>0</v>
      </c>
      <c r="U86">
        <v>64.239164166752857</v>
      </c>
      <c r="V86">
        <v>4.0535317149569305</v>
      </c>
      <c r="W86">
        <v>14.232085171645117</v>
      </c>
      <c r="X86">
        <v>45.2588294758865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5.2425983999999994</v>
      </c>
      <c r="AH86">
        <v>43.057968720000005</v>
      </c>
      <c r="AI86">
        <v>2.3433383999999999</v>
      </c>
      <c r="AJ86">
        <v>0</v>
      </c>
      <c r="AK86">
        <v>15.571999999999999</v>
      </c>
      <c r="AL86">
        <v>0</v>
      </c>
      <c r="AM86">
        <v>4.8588992571428573</v>
      </c>
      <c r="AN86">
        <v>0</v>
      </c>
      <c r="AO86">
        <v>0</v>
      </c>
      <c r="AP86">
        <v>0.74672052</v>
      </c>
      <c r="AQ86">
        <v>8.8144799999999996</v>
      </c>
      <c r="AR86">
        <v>15.580531200000003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34.173803787082491</v>
      </c>
      <c r="BB86">
        <f t="shared" si="1"/>
        <v>992.06657070450751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4.5406000000000004</v>
      </c>
      <c r="K87">
        <v>9.4134711298218132</v>
      </c>
      <c r="L87">
        <v>578.49512361223287</v>
      </c>
      <c r="M87">
        <v>25.45650548354935</v>
      </c>
      <c r="N87">
        <v>36.240311350499212</v>
      </c>
      <c r="O87">
        <v>0</v>
      </c>
      <c r="P87">
        <v>38.531705584383495</v>
      </c>
      <c r="Q87">
        <v>3.2372967678746325</v>
      </c>
      <c r="R87">
        <v>13.00969646255184</v>
      </c>
      <c r="S87">
        <v>8.1001365346922789</v>
      </c>
      <c r="T87">
        <v>0</v>
      </c>
      <c r="U87">
        <v>64.239164166752857</v>
      </c>
      <c r="V87">
        <v>4.0535317149569305</v>
      </c>
      <c r="W87">
        <v>14.232085171645117</v>
      </c>
      <c r="X87">
        <v>45.2588294758865</v>
      </c>
      <c r="Y87">
        <v>0</v>
      </c>
      <c r="Z87">
        <v>2.02488</v>
      </c>
      <c r="AA87">
        <v>8.6042059999999996</v>
      </c>
      <c r="AB87">
        <v>8.0565986800000005</v>
      </c>
      <c r="AC87">
        <v>8.9164694943999994</v>
      </c>
      <c r="AD87">
        <v>8.3893539599999993</v>
      </c>
      <c r="AE87">
        <v>15.167135380800001</v>
      </c>
      <c r="AF87">
        <v>8.1674999999999986</v>
      </c>
      <c r="AG87">
        <v>5.2425983999999994</v>
      </c>
      <c r="AH87">
        <v>34.864752000000003</v>
      </c>
      <c r="AI87">
        <v>0.78111279999999994</v>
      </c>
      <c r="AJ87">
        <v>0</v>
      </c>
      <c r="AK87">
        <v>15.571999999999999</v>
      </c>
      <c r="AL87">
        <v>0</v>
      </c>
      <c r="AM87">
        <v>4.8588992571428573</v>
      </c>
      <c r="AN87">
        <v>0</v>
      </c>
      <c r="AO87">
        <v>0</v>
      </c>
      <c r="AP87">
        <v>0.74672052</v>
      </c>
      <c r="AQ87">
        <v>8.8144799999999996</v>
      </c>
      <c r="AR87">
        <v>15.580531200000003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33.31271361540054</v>
      </c>
      <c r="BB87">
        <f t="shared" si="1"/>
        <v>967.06909863618932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4.5406000000000004</v>
      </c>
      <c r="K88">
        <v>9.4134711298218132</v>
      </c>
      <c r="L88">
        <v>578.49512361223287</v>
      </c>
      <c r="M88">
        <v>25.45650548354935</v>
      </c>
      <c r="N88">
        <v>36.240311350499212</v>
      </c>
      <c r="O88">
        <v>0</v>
      </c>
      <c r="P88">
        <v>38.531705584383495</v>
      </c>
      <c r="Q88">
        <v>3.2372967678746325</v>
      </c>
      <c r="R88">
        <v>13.00969646255184</v>
      </c>
      <c r="S88">
        <v>8.1001365346922789</v>
      </c>
      <c r="T88">
        <v>0</v>
      </c>
      <c r="U88">
        <v>64.239164166752857</v>
      </c>
      <c r="V88">
        <v>4.0535317149569305</v>
      </c>
      <c r="W88">
        <v>14.232085171645117</v>
      </c>
      <c r="X88">
        <v>45.2588294758865</v>
      </c>
      <c r="Y88">
        <v>0</v>
      </c>
      <c r="Z88">
        <v>2.02488</v>
      </c>
      <c r="AA88">
        <v>8.6042059999999996</v>
      </c>
      <c r="AB88">
        <v>8.0565986800000005</v>
      </c>
      <c r="AC88">
        <v>8.9164694943999994</v>
      </c>
      <c r="AD88">
        <v>8.3893539599999993</v>
      </c>
      <c r="AE88">
        <v>15.167135380800001</v>
      </c>
      <c r="AF88">
        <v>8.1674999999999986</v>
      </c>
      <c r="AG88">
        <v>5.2425983999999994</v>
      </c>
      <c r="AH88">
        <v>34.864752000000003</v>
      </c>
      <c r="AI88">
        <v>0</v>
      </c>
      <c r="AJ88">
        <v>0</v>
      </c>
      <c r="AK88">
        <v>15.571999999999999</v>
      </c>
      <c r="AL88">
        <v>0</v>
      </c>
      <c r="AM88">
        <v>4.8588992571428573</v>
      </c>
      <c r="AN88">
        <v>0</v>
      </c>
      <c r="AO88">
        <v>0</v>
      </c>
      <c r="AP88">
        <v>0.74672052</v>
      </c>
      <c r="AQ88">
        <v>8.8144799999999996</v>
      </c>
      <c r="AR88">
        <v>15.580531200000003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33.286702497800533</v>
      </c>
      <c r="BB88">
        <f t="shared" si="1"/>
        <v>966.31399695378934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4.5406000000000004</v>
      </c>
      <c r="K89">
        <v>9.4134711298218132</v>
      </c>
      <c r="L89">
        <v>578.49512361223287</v>
      </c>
      <c r="M89">
        <v>25.45650548354935</v>
      </c>
      <c r="N89">
        <v>36.240311350499212</v>
      </c>
      <c r="O89">
        <v>0</v>
      </c>
      <c r="P89">
        <v>38.531705584383495</v>
      </c>
      <c r="Q89">
        <v>3.2372967678746325</v>
      </c>
      <c r="R89">
        <v>13.00969646255184</v>
      </c>
      <c r="S89">
        <v>8.1001365346922789</v>
      </c>
      <c r="T89">
        <v>0</v>
      </c>
      <c r="U89">
        <v>64.239164166752857</v>
      </c>
      <c r="V89">
        <v>4.0535317149569305</v>
      </c>
      <c r="W89">
        <v>14.232085171645117</v>
      </c>
      <c r="X89">
        <v>45.2588294758865</v>
      </c>
      <c r="Y89">
        <v>0</v>
      </c>
      <c r="Z89">
        <v>2.02488</v>
      </c>
      <c r="AA89">
        <v>8.6042059999999996</v>
      </c>
      <c r="AB89">
        <v>8.0565986800000005</v>
      </c>
      <c r="AC89">
        <v>8.9164694943999994</v>
      </c>
      <c r="AD89">
        <v>8.3893539599999993</v>
      </c>
      <c r="AE89">
        <v>15.167135380800001</v>
      </c>
      <c r="AF89">
        <v>8.1674999999999986</v>
      </c>
      <c r="AG89">
        <v>5.2425983999999994</v>
      </c>
      <c r="AH89">
        <v>34.864752000000003</v>
      </c>
      <c r="AI89">
        <v>0</v>
      </c>
      <c r="AJ89">
        <v>0</v>
      </c>
      <c r="AK89">
        <v>15.571999999999999</v>
      </c>
      <c r="AL89">
        <v>0</v>
      </c>
      <c r="AM89">
        <v>4.8588992571428573</v>
      </c>
      <c r="AN89">
        <v>0</v>
      </c>
      <c r="AO89">
        <v>0</v>
      </c>
      <c r="AP89">
        <v>0.74672052</v>
      </c>
      <c r="AQ89">
        <v>8.8144799999999996</v>
      </c>
      <c r="AR89">
        <v>15.580531200000003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33.286702497800533</v>
      </c>
      <c r="BB89">
        <f t="shared" si="1"/>
        <v>966.31399695378934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4.5406000000000004</v>
      </c>
      <c r="K90">
        <v>9.4134711298218132</v>
      </c>
      <c r="L90">
        <v>578.49512361223287</v>
      </c>
      <c r="M90">
        <v>25.45650548354935</v>
      </c>
      <c r="N90">
        <v>36.240311350499212</v>
      </c>
      <c r="O90">
        <v>0</v>
      </c>
      <c r="P90">
        <v>38.531705584383495</v>
      </c>
      <c r="Q90">
        <v>3.2372967678746325</v>
      </c>
      <c r="R90">
        <v>13.00969646255184</v>
      </c>
      <c r="S90">
        <v>8.1001365346922789</v>
      </c>
      <c r="T90">
        <v>0</v>
      </c>
      <c r="U90">
        <v>64.239164166752857</v>
      </c>
      <c r="V90">
        <v>4.0535317149569305</v>
      </c>
      <c r="W90">
        <v>14.232085171645117</v>
      </c>
      <c r="X90">
        <v>45.2588294758865</v>
      </c>
      <c r="Y90">
        <v>0</v>
      </c>
      <c r="Z90">
        <v>2.02488</v>
      </c>
      <c r="AA90">
        <v>8.6042059999999996</v>
      </c>
      <c r="AB90">
        <v>8.0565986800000005</v>
      </c>
      <c r="AC90">
        <v>8.9164694943999994</v>
      </c>
      <c r="AD90">
        <v>8.3893539599999993</v>
      </c>
      <c r="AE90">
        <v>15.167135380800001</v>
      </c>
      <c r="AF90">
        <v>8.1674999999999986</v>
      </c>
      <c r="AG90">
        <v>5.2425983999999994</v>
      </c>
      <c r="AH90">
        <v>34.864752000000003</v>
      </c>
      <c r="AI90">
        <v>0</v>
      </c>
      <c r="AJ90">
        <v>0</v>
      </c>
      <c r="AK90">
        <v>15.571999999999999</v>
      </c>
      <c r="AL90">
        <v>0</v>
      </c>
      <c r="AM90">
        <v>4.8588992571428573</v>
      </c>
      <c r="AN90">
        <v>0</v>
      </c>
      <c r="AO90">
        <v>2.4714580800000004E-2</v>
      </c>
      <c r="AP90">
        <v>0.74672052</v>
      </c>
      <c r="AQ90">
        <v>8.8144799999999996</v>
      </c>
      <c r="AR90">
        <v>15.580531200000003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33.287525642200535</v>
      </c>
      <c r="BB90">
        <f t="shared" si="1"/>
        <v>966.33788839018939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4.5406000000000004</v>
      </c>
      <c r="K91">
        <v>9.4134711298218132</v>
      </c>
      <c r="L91">
        <v>578.49512361223287</v>
      </c>
      <c r="M91">
        <v>26.078252403553606</v>
      </c>
      <c r="N91">
        <v>36.240311350499212</v>
      </c>
      <c r="O91">
        <v>0</v>
      </c>
      <c r="P91">
        <v>38.531705584383495</v>
      </c>
      <c r="Q91">
        <v>3.2372967678746325</v>
      </c>
      <c r="R91">
        <v>13.00969646255184</v>
      </c>
      <c r="S91">
        <v>8.1001365346922789</v>
      </c>
      <c r="T91">
        <v>0</v>
      </c>
      <c r="U91">
        <v>64.239164166752857</v>
      </c>
      <c r="V91">
        <v>4.0535317149569305</v>
      </c>
      <c r="W91">
        <v>14.232085171645117</v>
      </c>
      <c r="X91">
        <v>45.2588294758865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5.2425983999999994</v>
      </c>
      <c r="AH91">
        <v>43.057968720000005</v>
      </c>
      <c r="AI91">
        <v>0</v>
      </c>
      <c r="AJ91">
        <v>0</v>
      </c>
      <c r="AK91">
        <v>15.571999999999999</v>
      </c>
      <c r="AL91">
        <v>0</v>
      </c>
      <c r="AM91">
        <v>4.8588992571428573</v>
      </c>
      <c r="AN91">
        <v>0</v>
      </c>
      <c r="AO91">
        <v>1.6957449600000001E-2</v>
      </c>
      <c r="AP91">
        <v>0.74672052</v>
      </c>
      <c r="AQ91">
        <v>8.8144799999999996</v>
      </c>
      <c r="AR91">
        <v>15.580531200000003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2.4287775175644031</v>
      </c>
      <c r="AY91">
        <v>0</v>
      </c>
      <c r="AZ91">
        <v>0</v>
      </c>
      <c r="BA91">
        <v>34.19791824285727</v>
      </c>
      <c r="BB91">
        <f t="shared" si="1"/>
        <v>992.76659973590131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4.5406000000000004</v>
      </c>
      <c r="K92">
        <v>9.4134711298218132</v>
      </c>
      <c r="L92">
        <v>578.49512361223287</v>
      </c>
      <c r="M92">
        <v>26.078252403553606</v>
      </c>
      <c r="N92">
        <v>36.240311350499212</v>
      </c>
      <c r="O92">
        <v>0</v>
      </c>
      <c r="P92">
        <v>38.531705584383495</v>
      </c>
      <c r="Q92">
        <v>3.2372967678746325</v>
      </c>
      <c r="R92">
        <v>13.00969646255184</v>
      </c>
      <c r="S92">
        <v>8.1001365346922789</v>
      </c>
      <c r="T92">
        <v>0</v>
      </c>
      <c r="U92">
        <v>64.239164166752857</v>
      </c>
      <c r="V92">
        <v>4.0535317149569305</v>
      </c>
      <c r="W92">
        <v>14.232085171645117</v>
      </c>
      <c r="X92">
        <v>45.2588294758865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5.2425983999999994</v>
      </c>
      <c r="AH92">
        <v>43.057968720000005</v>
      </c>
      <c r="AI92">
        <v>0</v>
      </c>
      <c r="AJ92">
        <v>0</v>
      </c>
      <c r="AK92">
        <v>15.571999999999999</v>
      </c>
      <c r="AL92">
        <v>0</v>
      </c>
      <c r="AM92">
        <v>4.8588992571428573</v>
      </c>
      <c r="AN92">
        <v>0</v>
      </c>
      <c r="AO92">
        <v>5.2135137599999992E-2</v>
      </c>
      <c r="AP92">
        <v>0.74672052</v>
      </c>
      <c r="AQ92">
        <v>8.8144799999999996</v>
      </c>
      <c r="AR92">
        <v>15.580531200000003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2.4287775175644031</v>
      </c>
      <c r="AY92">
        <v>0</v>
      </c>
      <c r="AZ92">
        <v>0</v>
      </c>
      <c r="BA92">
        <v>34.199089605257271</v>
      </c>
      <c r="BB92">
        <f t="shared" si="1"/>
        <v>992.80060606150118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4.5406000000000004</v>
      </c>
      <c r="K93">
        <v>9.4134711298218132</v>
      </c>
      <c r="L93">
        <v>578.49512361223287</v>
      </c>
      <c r="M93">
        <v>26.078252403553606</v>
      </c>
      <c r="N93">
        <v>36.240311350499212</v>
      </c>
      <c r="O93">
        <v>0</v>
      </c>
      <c r="P93">
        <v>38.531705584383495</v>
      </c>
      <c r="Q93">
        <v>3.2372967678746325</v>
      </c>
      <c r="R93">
        <v>13.00969646255184</v>
      </c>
      <c r="S93">
        <v>8.1001365346922789</v>
      </c>
      <c r="T93">
        <v>0</v>
      </c>
      <c r="U93">
        <v>64.239164166752857</v>
      </c>
      <c r="V93">
        <v>4.0535317149569305</v>
      </c>
      <c r="W93">
        <v>14.232085171645117</v>
      </c>
      <c r="X93">
        <v>45.2588294758865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5.2425983999999994</v>
      </c>
      <c r="AH93">
        <v>43.057968720000005</v>
      </c>
      <c r="AI93">
        <v>0</v>
      </c>
      <c r="AJ93">
        <v>0</v>
      </c>
      <c r="AK93">
        <v>15.571999999999999</v>
      </c>
      <c r="AL93">
        <v>0</v>
      </c>
      <c r="AM93">
        <v>4.8588992571428573</v>
      </c>
      <c r="AN93">
        <v>0</v>
      </c>
      <c r="AO93">
        <v>8.7132427199999987E-2</v>
      </c>
      <c r="AP93">
        <v>0.74672052</v>
      </c>
      <c r="AQ93">
        <v>8.8144799999999996</v>
      </c>
      <c r="AR93">
        <v>15.580531200000003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2.4287775175644031</v>
      </c>
      <c r="AY93">
        <v>0</v>
      </c>
      <c r="AZ93">
        <v>0</v>
      </c>
      <c r="BA93">
        <v>34.200254831657261</v>
      </c>
      <c r="BB93">
        <f t="shared" si="1"/>
        <v>992.83443812470136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4.5406000000000004</v>
      </c>
      <c r="K94">
        <v>9.4134711298218132</v>
      </c>
      <c r="L94">
        <v>578.49512361223287</v>
      </c>
      <c r="M94">
        <v>26.078252403553606</v>
      </c>
      <c r="N94">
        <v>36.240311350499212</v>
      </c>
      <c r="O94">
        <v>0</v>
      </c>
      <c r="P94">
        <v>38.531705584383495</v>
      </c>
      <c r="Q94">
        <v>3.2372967678746325</v>
      </c>
      <c r="R94">
        <v>13.00969646255184</v>
      </c>
      <c r="S94">
        <v>8.1001365346922789</v>
      </c>
      <c r="T94">
        <v>0</v>
      </c>
      <c r="U94">
        <v>64.239164166752857</v>
      </c>
      <c r="V94">
        <v>4.0535317149569305</v>
      </c>
      <c r="W94">
        <v>14.232085171645117</v>
      </c>
      <c r="X94">
        <v>45.2588294758865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5.2425983999999994</v>
      </c>
      <c r="AH94">
        <v>43.057968720000005</v>
      </c>
      <c r="AI94">
        <v>0</v>
      </c>
      <c r="AJ94">
        <v>0</v>
      </c>
      <c r="AK94">
        <v>15.571999999999999</v>
      </c>
      <c r="AL94">
        <v>0</v>
      </c>
      <c r="AM94">
        <v>4.8588992571428573</v>
      </c>
      <c r="AN94">
        <v>0</v>
      </c>
      <c r="AO94">
        <v>0.13295362079999998</v>
      </c>
      <c r="AP94">
        <v>0.74672052</v>
      </c>
      <c r="AQ94">
        <v>8.8144799999999996</v>
      </c>
      <c r="AR94">
        <v>15.580531200000003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2.4287775175644031</v>
      </c>
      <c r="AY94">
        <v>0</v>
      </c>
      <c r="AZ94">
        <v>0</v>
      </c>
      <c r="BA94">
        <v>34.201780854857262</v>
      </c>
      <c r="BB94">
        <f t="shared" si="1"/>
        <v>992.87873329510137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4.5406000000000004</v>
      </c>
      <c r="K95">
        <v>9.4134711298218132</v>
      </c>
      <c r="L95">
        <v>578.49512361223287</v>
      </c>
      <c r="M95">
        <v>26.078252403553606</v>
      </c>
      <c r="N95">
        <v>36.240311350499212</v>
      </c>
      <c r="O95">
        <v>0</v>
      </c>
      <c r="P95">
        <v>38.531705584383495</v>
      </c>
      <c r="Q95">
        <v>3.2372967678746325</v>
      </c>
      <c r="R95">
        <v>13.00969646255184</v>
      </c>
      <c r="S95">
        <v>8.1001365346922789</v>
      </c>
      <c r="T95">
        <v>0</v>
      </c>
      <c r="U95">
        <v>64.239164166752857</v>
      </c>
      <c r="V95">
        <v>4.0535317149569305</v>
      </c>
      <c r="W95">
        <v>14.232085171645117</v>
      </c>
      <c r="X95">
        <v>45.2588294758865</v>
      </c>
      <c r="Y95">
        <v>0</v>
      </c>
      <c r="Z95">
        <v>4.0160119999999999</v>
      </c>
      <c r="AA95">
        <v>12.931030944000002</v>
      </c>
      <c r="AB95">
        <v>12.121704815999999</v>
      </c>
      <c r="AC95">
        <v>5.9383226240000004</v>
      </c>
      <c r="AD95">
        <v>11.185805280000002</v>
      </c>
      <c r="AE95">
        <v>13.580041799999998</v>
      </c>
      <c r="AF95">
        <v>5.4450000000000003</v>
      </c>
      <c r="AG95">
        <v>5.2425983999999994</v>
      </c>
      <c r="AH95">
        <v>43.057968720000005</v>
      </c>
      <c r="AI95">
        <v>0</v>
      </c>
      <c r="AJ95">
        <v>0</v>
      </c>
      <c r="AK95">
        <v>15.571999999999999</v>
      </c>
      <c r="AL95">
        <v>0</v>
      </c>
      <c r="AM95">
        <v>4.8588992571428573</v>
      </c>
      <c r="AN95">
        <v>0</v>
      </c>
      <c r="AO95">
        <v>0.13872636959999998</v>
      </c>
      <c r="AP95">
        <v>0.74672052</v>
      </c>
      <c r="AQ95">
        <v>8.8144799999999996</v>
      </c>
      <c r="AR95">
        <v>15.580531200000003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2.4287775175644031</v>
      </c>
      <c r="AY95">
        <v>0</v>
      </c>
      <c r="AZ95">
        <v>0</v>
      </c>
      <c r="BA95">
        <v>33.861934890539217</v>
      </c>
      <c r="BB95">
        <f t="shared" si="1"/>
        <v>983.0130060370193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4.5406000000000004</v>
      </c>
      <c r="K96">
        <v>9.4134711298218132</v>
      </c>
      <c r="L96">
        <v>578.49512361223287</v>
      </c>
      <c r="M96">
        <v>26.078252403553606</v>
      </c>
      <c r="N96">
        <v>36.240311350499212</v>
      </c>
      <c r="O96">
        <v>0</v>
      </c>
      <c r="P96">
        <v>38.531705584383495</v>
      </c>
      <c r="Q96">
        <v>3.2372967678746325</v>
      </c>
      <c r="R96">
        <v>13.00969646255184</v>
      </c>
      <c r="S96">
        <v>8.1001365346922789</v>
      </c>
      <c r="T96">
        <v>0</v>
      </c>
      <c r="U96">
        <v>64.239164166752857</v>
      </c>
      <c r="V96">
        <v>4.0535317149569305</v>
      </c>
      <c r="W96">
        <v>14.232085171645117</v>
      </c>
      <c r="X96">
        <v>45.2588294758865</v>
      </c>
      <c r="Y96">
        <v>0</v>
      </c>
      <c r="Z96">
        <v>4.0160119999999999</v>
      </c>
      <c r="AA96">
        <v>12.931030944000002</v>
      </c>
      <c r="AB96">
        <v>8.0565986800000005</v>
      </c>
      <c r="AC96">
        <v>5.9383226240000004</v>
      </c>
      <c r="AD96">
        <v>11.185805280000002</v>
      </c>
      <c r="AE96">
        <v>13.580041799999998</v>
      </c>
      <c r="AF96">
        <v>5.4450000000000003</v>
      </c>
      <c r="AG96">
        <v>5.2425983999999994</v>
      </c>
      <c r="AH96">
        <v>43.057968720000005</v>
      </c>
      <c r="AI96">
        <v>0</v>
      </c>
      <c r="AJ96">
        <v>0</v>
      </c>
      <c r="AK96">
        <v>15.571999999999999</v>
      </c>
      <c r="AL96">
        <v>0</v>
      </c>
      <c r="AM96">
        <v>4.8588992571428573</v>
      </c>
      <c r="AN96">
        <v>0</v>
      </c>
      <c r="AO96">
        <v>0.14666389919999998</v>
      </c>
      <c r="AP96">
        <v>0.74672052</v>
      </c>
      <c r="AQ96">
        <v>8.8144799999999996</v>
      </c>
      <c r="AR96">
        <v>15.580531200000003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2.4287775175644031</v>
      </c>
      <c r="AY96">
        <v>0</v>
      </c>
      <c r="AZ96">
        <v>0</v>
      </c>
      <c r="BA96">
        <v>33.726831215339217</v>
      </c>
      <c r="BB96">
        <f t="shared" si="1"/>
        <v>979.0909411058193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4.5406000000000004</v>
      </c>
      <c r="K97">
        <v>9.4134711298218132</v>
      </c>
      <c r="L97">
        <v>578.49512361223287</v>
      </c>
      <c r="M97">
        <v>26.078252403553606</v>
      </c>
      <c r="N97">
        <v>36.240311350499212</v>
      </c>
      <c r="O97">
        <v>0</v>
      </c>
      <c r="P97">
        <v>38.531705584383495</v>
      </c>
      <c r="Q97">
        <v>3.2372967678746325</v>
      </c>
      <c r="R97">
        <v>13.00969646255184</v>
      </c>
      <c r="S97">
        <v>8.1001365346922789</v>
      </c>
      <c r="T97">
        <v>0</v>
      </c>
      <c r="U97">
        <v>64.239164166752857</v>
      </c>
      <c r="V97">
        <v>4.0535317149569305</v>
      </c>
      <c r="W97">
        <v>14.232085171645117</v>
      </c>
      <c r="X97">
        <v>45.2588294758865</v>
      </c>
      <c r="Y97">
        <v>0</v>
      </c>
      <c r="Z97">
        <v>4.0160119999999999</v>
      </c>
      <c r="AA97">
        <v>12.931030944000002</v>
      </c>
      <c r="AB97">
        <v>8.0565986800000005</v>
      </c>
      <c r="AC97">
        <v>5.9383226240000004</v>
      </c>
      <c r="AD97">
        <v>11.185805280000002</v>
      </c>
      <c r="AE97">
        <v>13.580041799999998</v>
      </c>
      <c r="AF97">
        <v>5.4450000000000003</v>
      </c>
      <c r="AG97">
        <v>5.2425983999999994</v>
      </c>
      <c r="AH97">
        <v>35.968802480000001</v>
      </c>
      <c r="AI97">
        <v>0</v>
      </c>
      <c r="AJ97">
        <v>0</v>
      </c>
      <c r="AK97">
        <v>15.571999999999999</v>
      </c>
      <c r="AL97">
        <v>0</v>
      </c>
      <c r="AM97">
        <v>4.3353814920634912</v>
      </c>
      <c r="AN97">
        <v>0</v>
      </c>
      <c r="AO97">
        <v>0.16199776320000001</v>
      </c>
      <c r="AP97">
        <v>0.74672052</v>
      </c>
      <c r="AQ97">
        <v>8.8144799999999996</v>
      </c>
      <c r="AR97">
        <v>15.580531200000003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2.4287775175644031</v>
      </c>
      <c r="AY97">
        <v>0</v>
      </c>
      <c r="AZ97">
        <v>0</v>
      </c>
      <c r="BA97">
        <v>33.473839117542383</v>
      </c>
      <c r="BB97">
        <f t="shared" si="1"/>
        <v>971.74658306253673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4.5406000000000004</v>
      </c>
      <c r="K98">
        <v>9.4134711298218132</v>
      </c>
      <c r="L98">
        <v>578.49512361223287</v>
      </c>
      <c r="M98">
        <v>26.078252403553606</v>
      </c>
      <c r="N98">
        <v>36.240311350499212</v>
      </c>
      <c r="O98">
        <v>0</v>
      </c>
      <c r="P98">
        <v>38.531705584383495</v>
      </c>
      <c r="Q98">
        <v>3.2372967678746325</v>
      </c>
      <c r="R98">
        <v>13.00969646255184</v>
      </c>
      <c r="S98">
        <v>8.1001365346922789</v>
      </c>
      <c r="T98">
        <v>0</v>
      </c>
      <c r="U98">
        <v>64.239164166752857</v>
      </c>
      <c r="V98">
        <v>4.0535317149569305</v>
      </c>
      <c r="W98">
        <v>14.232085171645117</v>
      </c>
      <c r="X98">
        <v>45.2588294758865</v>
      </c>
      <c r="Y98">
        <v>0</v>
      </c>
      <c r="Z98">
        <v>4.0160119999999999</v>
      </c>
      <c r="AA98">
        <v>12.931030944000002</v>
      </c>
      <c r="AB98">
        <v>8.0565986800000005</v>
      </c>
      <c r="AC98">
        <v>5.9383226240000004</v>
      </c>
      <c r="AD98">
        <v>11.185805280000002</v>
      </c>
      <c r="AE98">
        <v>13.580041799999998</v>
      </c>
      <c r="AF98">
        <v>5.4450000000000003</v>
      </c>
      <c r="AG98">
        <v>5.2425983999999994</v>
      </c>
      <c r="AH98">
        <v>35.88164059999999</v>
      </c>
      <c r="AI98">
        <v>0</v>
      </c>
      <c r="AJ98">
        <v>0</v>
      </c>
      <c r="AK98">
        <v>15.571999999999999</v>
      </c>
      <c r="AL98">
        <v>0</v>
      </c>
      <c r="AM98">
        <v>3.2392661714285711</v>
      </c>
      <c r="AN98">
        <v>0</v>
      </c>
      <c r="AO98">
        <v>0.16416254400000002</v>
      </c>
      <c r="AP98">
        <v>0.74672052</v>
      </c>
      <c r="AQ98">
        <v>8.8144799999999996</v>
      </c>
      <c r="AR98">
        <v>15.580531200000003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2.4287775175644031</v>
      </c>
      <c r="AY98">
        <v>0</v>
      </c>
      <c r="AZ98">
        <v>0</v>
      </c>
      <c r="BA98">
        <v>33.434508324685225</v>
      </c>
      <c r="BB98">
        <f t="shared" si="1"/>
        <v>970.6048014355589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0.10897439999999992</v>
      </c>
      <c r="K99">
        <f t="shared" si="2"/>
        <v>0.22591796533329012</v>
      </c>
      <c r="L99">
        <f t="shared" si="2"/>
        <v>13.883882966693614</v>
      </c>
      <c r="M99">
        <f t="shared" si="2"/>
        <v>0.60254760085535386</v>
      </c>
      <c r="N99">
        <f t="shared" si="2"/>
        <v>0.86976747241198227</v>
      </c>
      <c r="O99">
        <f t="shared" si="2"/>
        <v>0</v>
      </c>
      <c r="P99">
        <f t="shared" si="2"/>
        <v>0.92476093402520265</v>
      </c>
      <c r="Q99">
        <f t="shared" si="2"/>
        <v>7.7695122428991112E-2</v>
      </c>
      <c r="R99">
        <f t="shared" si="2"/>
        <v>0.31223271510124367</v>
      </c>
      <c r="S99">
        <f t="shared" si="2"/>
        <v>0.19440327683261496</v>
      </c>
      <c r="T99">
        <f t="shared" si="2"/>
        <v>0</v>
      </c>
      <c r="U99">
        <f t="shared" si="2"/>
        <v>1.5417399400020664</v>
      </c>
      <c r="V99">
        <f t="shared" si="2"/>
        <v>9.7276831715079504E-2</v>
      </c>
      <c r="W99">
        <f t="shared" si="2"/>
        <v>0.3415700441194835</v>
      </c>
      <c r="X99">
        <f t="shared" si="2"/>
        <v>1.0862119074212773</v>
      </c>
      <c r="Y99">
        <f t="shared" si="2"/>
        <v>0</v>
      </c>
      <c r="Z99">
        <f t="shared" si="2"/>
        <v>8.3342035920000015E-2</v>
      </c>
      <c r="AA99">
        <f t="shared" si="2"/>
        <v>0.13924222925599999</v>
      </c>
      <c r="AB99">
        <f t="shared" si="2"/>
        <v>0.24623746524000004</v>
      </c>
      <c r="AC99">
        <f t="shared" si="2"/>
        <v>0.17600143137199997</v>
      </c>
      <c r="AD99">
        <f t="shared" si="2"/>
        <v>0.15450393542999991</v>
      </c>
      <c r="AE99">
        <f t="shared" si="2"/>
        <v>0.35208994056079945</v>
      </c>
      <c r="AF99">
        <f t="shared" si="2"/>
        <v>0.10889999999999991</v>
      </c>
      <c r="AG99">
        <f t="shared" si="2"/>
        <v>0.11009456640000014</v>
      </c>
      <c r="AH99">
        <f t="shared" si="2"/>
        <v>0.57149139320000009</v>
      </c>
      <c r="AI99">
        <f t="shared" si="2"/>
        <v>5.6630678000000018E-2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6.1321108217460354E-2</v>
      </c>
      <c r="AN99">
        <f t="shared" si="2"/>
        <v>0</v>
      </c>
      <c r="AO99">
        <f t="shared" si="2"/>
        <v>2.1941631894000003E-3</v>
      </c>
      <c r="AP99">
        <f t="shared" si="2"/>
        <v>2.3177811929999969E-2</v>
      </c>
      <c r="AQ99">
        <f t="shared" si="2"/>
        <v>0.13894404000000002</v>
      </c>
      <c r="AR99">
        <f t="shared" si="2"/>
        <v>0.37647305279999993</v>
      </c>
      <c r="AS99">
        <f t="shared" si="2"/>
        <v>0.23602073945579963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1.9969645425921452E-3</v>
      </c>
      <c r="AX99">
        <f t="shared" si="2"/>
        <v>7.6285739030533331E-3</v>
      </c>
      <c r="AY99">
        <f t="shared" si="2"/>
        <v>0</v>
      </c>
      <c r="AZ99">
        <f t="shared" si="2"/>
        <v>0</v>
      </c>
      <c r="BA99">
        <f t="shared" si="2"/>
        <v>0.78211705685644684</v>
      </c>
      <c r="BB99">
        <f t="shared" si="1"/>
        <v>22.704882249500855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12.26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0.40825800000000001</v>
      </c>
      <c r="BB3">
        <f>SUM(B3:AZ3)-BA3</f>
        <v>11.851742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14.007999999999999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0.46646599999999871</v>
      </c>
      <c r="BB4">
        <f t="shared" ref="BB4:BB67" si="0">SUM(B4:AZ4)-BA4</f>
        <v>13.541534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11.8584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0.39488500000000037</v>
      </c>
      <c r="BB5">
        <f t="shared" si="0"/>
        <v>11.463514999999999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11.6584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0.38822500000000026</v>
      </c>
      <c r="BB6">
        <f t="shared" si="0"/>
        <v>11.270175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11.6584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0.38822500000000026</v>
      </c>
      <c r="BB7">
        <f t="shared" si="0"/>
        <v>11.270175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9.0402000000000005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0.30103900000000117</v>
      </c>
      <c r="BB8">
        <f t="shared" si="0"/>
        <v>8.7391609999999993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10.6584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0.35492499999999971</v>
      </c>
      <c r="BB9">
        <f t="shared" si="0"/>
        <v>10.303475000000001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10.6584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0.35492499999999971</v>
      </c>
      <c r="BB10">
        <f t="shared" si="0"/>
        <v>10.303475000000001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9.5584000000000007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0.31829500000000088</v>
      </c>
      <c r="BB11">
        <f t="shared" si="0"/>
        <v>9.2401049999999998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10.2584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0.34160499999999949</v>
      </c>
      <c r="BB12">
        <f t="shared" si="0"/>
        <v>9.9167950000000005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9.5584000000000007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0.31829500000000088</v>
      </c>
      <c r="BB13">
        <f t="shared" si="0"/>
        <v>9.2401049999999998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11.1584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0.37157499999999999</v>
      </c>
      <c r="BB14">
        <f t="shared" si="0"/>
        <v>10.786825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0.34160499999999949</v>
      </c>
      <c r="BB15">
        <f t="shared" si="0"/>
        <v>9.9167950000000005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11.3584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0.3782350000000001</v>
      </c>
      <c r="BB16">
        <f t="shared" si="0"/>
        <v>10.980165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11.3584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0.3782350000000001</v>
      </c>
      <c r="BB17">
        <f t="shared" si="0"/>
        <v>10.980165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14.007999999999999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0.46646599999999871</v>
      </c>
      <c r="BB18">
        <f t="shared" si="0"/>
        <v>13.541534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12.6584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0.42152500000000082</v>
      </c>
      <c r="BB19">
        <f t="shared" si="0"/>
        <v>12.236875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12.7584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0.42485499999999909</v>
      </c>
      <c r="BB20">
        <f t="shared" si="0"/>
        <v>12.333545000000001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14.007999999999999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0.46646599999999871</v>
      </c>
      <c r="BB21">
        <f t="shared" si="0"/>
        <v>13.541534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10.6584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0.35492499999999971</v>
      </c>
      <c r="BB22">
        <f t="shared" si="0"/>
        <v>10.303475000000001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14.007999999999999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0.46646599999999871</v>
      </c>
      <c r="BB23">
        <f t="shared" si="0"/>
        <v>13.541534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14.007999999999999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0.46646599999999871</v>
      </c>
      <c r="BB24">
        <f t="shared" si="0"/>
        <v>13.541534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14.007999999999999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0.46646599999999871</v>
      </c>
      <c r="BB25">
        <f t="shared" si="0"/>
        <v>13.541534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14.007999999999999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0.46646599999999871</v>
      </c>
      <c r="BB26">
        <f t="shared" si="0"/>
        <v>13.541534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12.2584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0.4082050000000006</v>
      </c>
      <c r="BB27">
        <f t="shared" si="0"/>
        <v>11.850194999999999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14.007999999999999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0.46646599999999871</v>
      </c>
      <c r="BB28">
        <f t="shared" si="0"/>
        <v>13.541534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10.958399999999999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0.36491499999999988</v>
      </c>
      <c r="BB29">
        <f t="shared" si="0"/>
        <v>10.593484999999999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14.007999999999999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0.46646599999999871</v>
      </c>
      <c r="BB30">
        <f t="shared" si="0"/>
        <v>13.541534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13.7584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0.45815499999999965</v>
      </c>
      <c r="BB31">
        <f t="shared" si="0"/>
        <v>13.300245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14.007999999999999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0.46646599999999871</v>
      </c>
      <c r="BB32">
        <f t="shared" si="0"/>
        <v>13.541534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12.058400000000001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0.40154500000000048</v>
      </c>
      <c r="BB33">
        <f t="shared" si="0"/>
        <v>11.656855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12.1584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0.40487500000000054</v>
      </c>
      <c r="BB34">
        <f t="shared" si="0"/>
        <v>11.753525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9.5584000000000007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0.31829500000000088</v>
      </c>
      <c r="BB35">
        <f t="shared" si="0"/>
        <v>9.2401049999999998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9.5584000000000007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0.31829500000000088</v>
      </c>
      <c r="BB36">
        <f t="shared" si="0"/>
        <v>9.2401049999999998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9.5584000000000007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0.31829500000000088</v>
      </c>
      <c r="BB37">
        <f t="shared" si="0"/>
        <v>9.2401049999999998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9.5584000000000007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0.31829500000000088</v>
      </c>
      <c r="BB38">
        <f t="shared" si="0"/>
        <v>9.2401049999999998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9.5584000000000007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0.31829500000000088</v>
      </c>
      <c r="BB39">
        <f t="shared" si="0"/>
        <v>9.2401049999999998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9.5584000000000007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0.31829500000000088</v>
      </c>
      <c r="BB40">
        <f t="shared" si="0"/>
        <v>9.2401049999999998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9.5584000000000007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0.31829500000000088</v>
      </c>
      <c r="BB41">
        <f t="shared" si="0"/>
        <v>9.2401049999999998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9.5584000000000007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0.31829500000000088</v>
      </c>
      <c r="BB42">
        <f t="shared" si="0"/>
        <v>9.2401049999999998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9.5584000000000007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0.31829500000000088</v>
      </c>
      <c r="BB43">
        <f t="shared" si="0"/>
        <v>9.2401049999999998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9.5584000000000007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0.31829500000000088</v>
      </c>
      <c r="BB44">
        <f t="shared" si="0"/>
        <v>9.2401049999999998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9.5584000000000007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0.31829500000000088</v>
      </c>
      <c r="BB45">
        <f t="shared" si="0"/>
        <v>9.2401049999999998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9.5584000000000007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0.31829500000000088</v>
      </c>
      <c r="BB46">
        <f t="shared" si="0"/>
        <v>9.2401049999999998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9.5584000000000007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0.31829500000000088</v>
      </c>
      <c r="BB47">
        <f t="shared" si="0"/>
        <v>9.2401049999999998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9.5584000000000007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0.31829500000000088</v>
      </c>
      <c r="BB48">
        <f t="shared" si="0"/>
        <v>9.2401049999999998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9.5584000000000007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0.31829500000000088</v>
      </c>
      <c r="BB49">
        <f t="shared" si="0"/>
        <v>9.2401049999999998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9.5584000000000007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0.31829500000000088</v>
      </c>
      <c r="BB50">
        <f t="shared" si="0"/>
        <v>9.2401049999999998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9.5584000000000007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0.31829500000000088</v>
      </c>
      <c r="BB51">
        <f t="shared" si="0"/>
        <v>9.2401049999999998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9.5584000000000007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0.31829500000000088</v>
      </c>
      <c r="BB52">
        <f t="shared" si="0"/>
        <v>9.2401049999999998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9.5584000000000007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0.31829500000000088</v>
      </c>
      <c r="BB53">
        <f t="shared" si="0"/>
        <v>9.2401049999999998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9.5584000000000007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0.31829500000000088</v>
      </c>
      <c r="BB54">
        <f t="shared" si="0"/>
        <v>9.2401049999999998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9.5584000000000007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0.31829500000000088</v>
      </c>
      <c r="BB55">
        <f t="shared" si="0"/>
        <v>9.2401049999999998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9.5584000000000007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0.31829500000000088</v>
      </c>
      <c r="BB56">
        <f t="shared" si="0"/>
        <v>9.2401049999999998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9.5584000000000007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0.31829500000000088</v>
      </c>
      <c r="BB57">
        <f t="shared" si="0"/>
        <v>9.2401049999999998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9.5584000000000007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0.31829500000000088</v>
      </c>
      <c r="BB58">
        <f t="shared" si="0"/>
        <v>9.2401049999999998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10.8584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0.36158499999999982</v>
      </c>
      <c r="BB59">
        <f t="shared" si="0"/>
        <v>10.496815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0.32926999999999929</v>
      </c>
      <c r="BB60">
        <f t="shared" si="0"/>
        <v>9.5587300000000006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0.32926999999999929</v>
      </c>
      <c r="BB61">
        <f t="shared" si="0"/>
        <v>9.5587300000000006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0.32926999999999929</v>
      </c>
      <c r="BB62">
        <f t="shared" si="0"/>
        <v>9.5587300000000006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0.32926999999999929</v>
      </c>
      <c r="BB63">
        <f t="shared" si="0"/>
        <v>9.5587300000000006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0.32926999999999929</v>
      </c>
      <c r="BB64">
        <f t="shared" si="0"/>
        <v>9.5587300000000006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13.4312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0.44725900000000074</v>
      </c>
      <c r="BB65">
        <f t="shared" si="0"/>
        <v>12.983941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0.32926999999999929</v>
      </c>
      <c r="BB66">
        <f t="shared" si="0"/>
        <v>9.5587300000000006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0.47744199999999992</v>
      </c>
      <c r="BB67">
        <f t="shared" si="0"/>
        <v>13.860158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0.47744199999999992</v>
      </c>
      <c r="BB68">
        <f t="shared" ref="BB68:BB99" si="1">SUM(B68:AZ68)-BA68</f>
        <v>13.860158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0.47744199999999992</v>
      </c>
      <c r="BB69">
        <f t="shared" si="1"/>
        <v>13.860158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0.47744199999999992</v>
      </c>
      <c r="BB70">
        <f t="shared" si="1"/>
        <v>13.860158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0.32926999999999929</v>
      </c>
      <c r="BB71">
        <f t="shared" si="1"/>
        <v>9.5587300000000006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14.3376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0.47744199999999992</v>
      </c>
      <c r="BB72">
        <f t="shared" si="1"/>
        <v>13.860158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0.43902699999999939</v>
      </c>
      <c r="BB73">
        <f t="shared" si="1"/>
        <v>12.744973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0.38414899999999896</v>
      </c>
      <c r="BB74">
        <f t="shared" si="1"/>
        <v>11.151851000000001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0.38414899999999896</v>
      </c>
      <c r="BB75">
        <f t="shared" si="1"/>
        <v>11.151851000000001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0.38414899999999896</v>
      </c>
      <c r="BB76">
        <f t="shared" si="1"/>
        <v>11.151851000000001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0.38414899999999896</v>
      </c>
      <c r="BB77">
        <f t="shared" si="1"/>
        <v>11.151851000000001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0.32926999999999929</v>
      </c>
      <c r="BB78">
        <f t="shared" si="1"/>
        <v>9.5587300000000006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0.32926999999999929</v>
      </c>
      <c r="BB79">
        <f t="shared" si="1"/>
        <v>9.5587300000000006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0.32926999999999929</v>
      </c>
      <c r="BB80">
        <f t="shared" si="1"/>
        <v>9.5587300000000006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0.32926999999999929</v>
      </c>
      <c r="BB81">
        <f t="shared" si="1"/>
        <v>9.5587300000000006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0.32926999999999929</v>
      </c>
      <c r="BB82">
        <f t="shared" si="1"/>
        <v>9.5587300000000006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0.32926999999999929</v>
      </c>
      <c r="BB83">
        <f t="shared" si="1"/>
        <v>9.5587300000000006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0.32926999999999929</v>
      </c>
      <c r="BB84">
        <f t="shared" si="1"/>
        <v>9.5587300000000006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0.32926999999999929</v>
      </c>
      <c r="BB85">
        <f t="shared" si="1"/>
        <v>9.5587300000000006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0.32926999999999929</v>
      </c>
      <c r="BB86">
        <f t="shared" si="1"/>
        <v>9.5587300000000006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0.32926999999999929</v>
      </c>
      <c r="BB87">
        <f t="shared" si="1"/>
        <v>9.5587300000000006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0.32926999999999929</v>
      </c>
      <c r="BB88">
        <f t="shared" si="1"/>
        <v>9.5587300000000006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0.32926999999999929</v>
      </c>
      <c r="BB89">
        <f t="shared" si="1"/>
        <v>9.5587300000000006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0.32926999999999929</v>
      </c>
      <c r="BB90">
        <f t="shared" si="1"/>
        <v>9.5587300000000006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0.32926999999999929</v>
      </c>
      <c r="BB91">
        <f t="shared" si="1"/>
        <v>9.5587300000000006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0.32926999999999929</v>
      </c>
      <c r="BB92">
        <f t="shared" si="1"/>
        <v>9.5587300000000006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0.32926999999999929</v>
      </c>
      <c r="BB93">
        <f t="shared" si="1"/>
        <v>9.5587300000000006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0.32926999999999929</v>
      </c>
      <c r="BB94">
        <f t="shared" si="1"/>
        <v>9.5587300000000006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0.32926999999999929</v>
      </c>
      <c r="BB95">
        <f t="shared" si="1"/>
        <v>9.5587300000000006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0.32926999999999929</v>
      </c>
      <c r="BB96">
        <f t="shared" si="1"/>
        <v>9.5587300000000006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0.32926999999999929</v>
      </c>
      <c r="BB97">
        <f t="shared" si="1"/>
        <v>9.5587300000000006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0.32926999999999929</v>
      </c>
      <c r="BB98">
        <f t="shared" si="1"/>
        <v>9.5587300000000006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0.26255485000000006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8.7430760000000059E-3</v>
      </c>
      <c r="BB99">
        <f t="shared" si="1"/>
        <v>0.25381177400000005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495.28</v>
      </c>
      <c r="L3" s="200">
        <v>10.67</v>
      </c>
      <c r="M3" s="200">
        <v>52.94</v>
      </c>
      <c r="N3" s="200">
        <v>50.15</v>
      </c>
      <c r="O3" s="200">
        <v>70.849999999999994</v>
      </c>
      <c r="P3" s="200">
        <v>23.99</v>
      </c>
      <c r="Q3" s="200">
        <v>4.49</v>
      </c>
      <c r="R3" s="200">
        <v>18</v>
      </c>
      <c r="S3" s="200">
        <v>11.2</v>
      </c>
      <c r="T3" s="200">
        <v>0</v>
      </c>
      <c r="U3" s="200">
        <v>60.04</v>
      </c>
      <c r="V3" s="200">
        <v>5.61</v>
      </c>
      <c r="W3" s="200">
        <v>19.7</v>
      </c>
      <c r="X3" s="200">
        <v>62.63</v>
      </c>
      <c r="Y3" s="200">
        <v>0</v>
      </c>
      <c r="Z3" s="200">
        <v>118.16</v>
      </c>
      <c r="AA3" s="200">
        <v>29.72</v>
      </c>
      <c r="AB3" s="200">
        <v>0</v>
      </c>
      <c r="AC3" s="200">
        <v>15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0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292.62</v>
      </c>
      <c r="AP3" s="200">
        <v>0</v>
      </c>
      <c r="AQ3" s="200">
        <v>0</v>
      </c>
      <c r="AR3" s="200">
        <v>0</v>
      </c>
      <c r="AS3" s="200">
        <v>4.1500000000000004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495.28</v>
      </c>
      <c r="L4" s="200">
        <v>10.67</v>
      </c>
      <c r="M4" s="200">
        <v>52.94</v>
      </c>
      <c r="N4" s="200">
        <v>50.15</v>
      </c>
      <c r="O4" s="200">
        <v>70.849999999999994</v>
      </c>
      <c r="P4" s="200">
        <v>23.99</v>
      </c>
      <c r="Q4" s="200">
        <v>4.49</v>
      </c>
      <c r="R4" s="200">
        <v>18</v>
      </c>
      <c r="S4" s="200">
        <v>11.2</v>
      </c>
      <c r="T4" s="200">
        <v>0</v>
      </c>
      <c r="U4" s="200">
        <v>60.04</v>
      </c>
      <c r="V4" s="200">
        <v>5.61</v>
      </c>
      <c r="W4" s="200">
        <v>19.7</v>
      </c>
      <c r="X4" s="200">
        <v>62.63</v>
      </c>
      <c r="Y4" s="200">
        <v>0</v>
      </c>
      <c r="Z4" s="200">
        <v>118.16</v>
      </c>
      <c r="AA4" s="200">
        <v>29.72</v>
      </c>
      <c r="AB4" s="200">
        <v>0</v>
      </c>
      <c r="AC4" s="200">
        <v>15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0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292.62</v>
      </c>
      <c r="AP4" s="200">
        <v>0</v>
      </c>
      <c r="AQ4" s="200">
        <v>0</v>
      </c>
      <c r="AR4" s="200">
        <v>0</v>
      </c>
      <c r="AS4" s="200">
        <v>4.1500000000000004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495.28</v>
      </c>
      <c r="L5" s="200">
        <v>10.67</v>
      </c>
      <c r="M5" s="200">
        <v>52.94</v>
      </c>
      <c r="N5" s="200">
        <v>50.15</v>
      </c>
      <c r="O5" s="200">
        <v>70.849999999999994</v>
      </c>
      <c r="P5" s="200">
        <v>23.99</v>
      </c>
      <c r="Q5" s="200">
        <v>4.49</v>
      </c>
      <c r="R5" s="200">
        <v>18</v>
      </c>
      <c r="S5" s="200">
        <v>11.2</v>
      </c>
      <c r="T5" s="200">
        <v>0</v>
      </c>
      <c r="U5" s="200">
        <v>60.04</v>
      </c>
      <c r="V5" s="200">
        <v>5.61</v>
      </c>
      <c r="W5" s="200">
        <v>19.7</v>
      </c>
      <c r="X5" s="200">
        <v>62.63</v>
      </c>
      <c r="Y5" s="200">
        <v>0</v>
      </c>
      <c r="Z5" s="200">
        <v>118.16</v>
      </c>
      <c r="AA5" s="200">
        <v>29.72</v>
      </c>
      <c r="AB5" s="200">
        <v>0</v>
      </c>
      <c r="AC5" s="200">
        <v>15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30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292.62</v>
      </c>
      <c r="AP5" s="200">
        <v>0</v>
      </c>
      <c r="AQ5" s="200">
        <v>0</v>
      </c>
      <c r="AR5" s="200">
        <v>0</v>
      </c>
      <c r="AS5" s="200">
        <v>4.1500000000000004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495.28</v>
      </c>
      <c r="L6" s="200">
        <v>10.67</v>
      </c>
      <c r="M6" s="200">
        <v>52.94</v>
      </c>
      <c r="N6" s="200">
        <v>50.15</v>
      </c>
      <c r="O6" s="200">
        <v>70.849999999999994</v>
      </c>
      <c r="P6" s="200">
        <v>23.99</v>
      </c>
      <c r="Q6" s="200">
        <v>4.49</v>
      </c>
      <c r="R6" s="200">
        <v>18</v>
      </c>
      <c r="S6" s="200">
        <v>11.2</v>
      </c>
      <c r="T6" s="200">
        <v>0</v>
      </c>
      <c r="U6" s="200">
        <v>60.04</v>
      </c>
      <c r="V6" s="200">
        <v>5.61</v>
      </c>
      <c r="W6" s="200">
        <v>19.7</v>
      </c>
      <c r="X6" s="200">
        <v>62.63</v>
      </c>
      <c r="Y6" s="200">
        <v>0</v>
      </c>
      <c r="Z6" s="200">
        <v>118.16</v>
      </c>
      <c r="AA6" s="200">
        <v>29.72</v>
      </c>
      <c r="AB6" s="200">
        <v>0</v>
      </c>
      <c r="AC6" s="200">
        <v>15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30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292.62</v>
      </c>
      <c r="AP6" s="200">
        <v>0</v>
      </c>
      <c r="AQ6" s="200">
        <v>0</v>
      </c>
      <c r="AR6" s="200">
        <v>0</v>
      </c>
      <c r="AS6" s="200">
        <v>4.6100000000000003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495.28</v>
      </c>
      <c r="L7" s="200">
        <v>10.67</v>
      </c>
      <c r="M7" s="200">
        <v>52.94</v>
      </c>
      <c r="N7" s="200">
        <v>50.15</v>
      </c>
      <c r="O7" s="200">
        <v>70.849999999999994</v>
      </c>
      <c r="P7" s="200">
        <v>23.99</v>
      </c>
      <c r="Q7" s="200">
        <v>4.49</v>
      </c>
      <c r="R7" s="200">
        <v>18</v>
      </c>
      <c r="S7" s="200">
        <v>11.2</v>
      </c>
      <c r="T7" s="200">
        <v>0</v>
      </c>
      <c r="U7" s="200">
        <v>60.04</v>
      </c>
      <c r="V7" s="200">
        <v>5.61</v>
      </c>
      <c r="W7" s="200">
        <v>19.7</v>
      </c>
      <c r="X7" s="200">
        <v>62.63</v>
      </c>
      <c r="Y7" s="200">
        <v>0</v>
      </c>
      <c r="Z7" s="200">
        <v>118.16</v>
      </c>
      <c r="AA7" s="200">
        <v>29.72</v>
      </c>
      <c r="AB7" s="200">
        <v>0</v>
      </c>
      <c r="AC7" s="200">
        <v>15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30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292.62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495.28</v>
      </c>
      <c r="L8" s="200">
        <v>10.67</v>
      </c>
      <c r="M8" s="200">
        <v>52.94</v>
      </c>
      <c r="N8" s="200">
        <v>50.15</v>
      </c>
      <c r="O8" s="200">
        <v>70.849999999999994</v>
      </c>
      <c r="P8" s="200">
        <v>23.99</v>
      </c>
      <c r="Q8" s="200">
        <v>4.49</v>
      </c>
      <c r="R8" s="200">
        <v>18</v>
      </c>
      <c r="S8" s="200">
        <v>11.2</v>
      </c>
      <c r="T8" s="200">
        <v>0</v>
      </c>
      <c r="U8" s="200">
        <v>60.04</v>
      </c>
      <c r="V8" s="200">
        <v>5.61</v>
      </c>
      <c r="W8" s="200">
        <v>19.7</v>
      </c>
      <c r="X8" s="200">
        <v>62.63</v>
      </c>
      <c r="Y8" s="200">
        <v>0</v>
      </c>
      <c r="Z8" s="200">
        <v>118.16</v>
      </c>
      <c r="AA8" s="200">
        <v>29.72</v>
      </c>
      <c r="AB8" s="200">
        <v>0</v>
      </c>
      <c r="AC8" s="200">
        <v>15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30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292.62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495.28</v>
      </c>
      <c r="L9" s="200">
        <v>10.67</v>
      </c>
      <c r="M9" s="200">
        <v>53.62</v>
      </c>
      <c r="N9" s="200">
        <v>50.15</v>
      </c>
      <c r="O9" s="200">
        <v>70.849999999999994</v>
      </c>
      <c r="P9" s="200">
        <v>23.99</v>
      </c>
      <c r="Q9" s="200">
        <v>4.49</v>
      </c>
      <c r="R9" s="200">
        <v>18</v>
      </c>
      <c r="S9" s="200">
        <v>11.2</v>
      </c>
      <c r="T9" s="200">
        <v>0</v>
      </c>
      <c r="U9" s="200">
        <v>60.04</v>
      </c>
      <c r="V9" s="200">
        <v>5.61</v>
      </c>
      <c r="W9" s="200">
        <v>19.7</v>
      </c>
      <c r="X9" s="200">
        <v>62.63</v>
      </c>
      <c r="Y9" s="200">
        <v>0</v>
      </c>
      <c r="Z9" s="200">
        <v>118.16</v>
      </c>
      <c r="AA9" s="200">
        <v>29.72</v>
      </c>
      <c r="AB9" s="200">
        <v>0</v>
      </c>
      <c r="AC9" s="200">
        <v>15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30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230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495.28</v>
      </c>
      <c r="L10" s="200">
        <v>10.67</v>
      </c>
      <c r="M10" s="200">
        <v>53.62</v>
      </c>
      <c r="N10" s="200">
        <v>50.15</v>
      </c>
      <c r="O10" s="200">
        <v>70.849999999999994</v>
      </c>
      <c r="P10" s="200">
        <v>23.99</v>
      </c>
      <c r="Q10" s="200">
        <v>4.49</v>
      </c>
      <c r="R10" s="200">
        <v>18</v>
      </c>
      <c r="S10" s="200">
        <v>11.2</v>
      </c>
      <c r="T10" s="200">
        <v>0</v>
      </c>
      <c r="U10" s="200">
        <v>60.04</v>
      </c>
      <c r="V10" s="200">
        <v>5.61</v>
      </c>
      <c r="W10" s="200">
        <v>19.7</v>
      </c>
      <c r="X10" s="200">
        <v>62.63</v>
      </c>
      <c r="Y10" s="200">
        <v>0</v>
      </c>
      <c r="Z10" s="200">
        <v>118.16</v>
      </c>
      <c r="AA10" s="200">
        <v>29.72</v>
      </c>
      <c r="AB10" s="200">
        <v>0</v>
      </c>
      <c r="AC10" s="200">
        <v>15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30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220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495.28</v>
      </c>
      <c r="L11" s="200">
        <v>10.67</v>
      </c>
      <c r="M11" s="200">
        <v>53.62</v>
      </c>
      <c r="N11" s="200">
        <v>50.15</v>
      </c>
      <c r="O11" s="200">
        <v>70.849999999999994</v>
      </c>
      <c r="P11" s="200">
        <v>23.99</v>
      </c>
      <c r="Q11" s="200">
        <v>4.49</v>
      </c>
      <c r="R11" s="200">
        <v>18</v>
      </c>
      <c r="S11" s="200">
        <v>11.2</v>
      </c>
      <c r="T11" s="200">
        <v>0</v>
      </c>
      <c r="U11" s="200">
        <v>60.04</v>
      </c>
      <c r="V11" s="200">
        <v>5.61</v>
      </c>
      <c r="W11" s="200">
        <v>19.7</v>
      </c>
      <c r="X11" s="200">
        <v>62.63</v>
      </c>
      <c r="Y11" s="200">
        <v>0</v>
      </c>
      <c r="Z11" s="200">
        <v>118.16</v>
      </c>
      <c r="AA11" s="200">
        <v>29.72</v>
      </c>
      <c r="AB11" s="200">
        <v>0</v>
      </c>
      <c r="AC11" s="200">
        <v>15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30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292.62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495.28</v>
      </c>
      <c r="L12" s="200">
        <v>10.67</v>
      </c>
      <c r="M12" s="200">
        <v>53.62</v>
      </c>
      <c r="N12" s="200">
        <v>50.15</v>
      </c>
      <c r="O12" s="200">
        <v>70.849999999999994</v>
      </c>
      <c r="P12" s="200">
        <v>23.99</v>
      </c>
      <c r="Q12" s="200">
        <v>4.49</v>
      </c>
      <c r="R12" s="200">
        <v>18</v>
      </c>
      <c r="S12" s="200">
        <v>11.2</v>
      </c>
      <c r="T12" s="200">
        <v>0</v>
      </c>
      <c r="U12" s="200">
        <v>60.04</v>
      </c>
      <c r="V12" s="200">
        <v>5.61</v>
      </c>
      <c r="W12" s="200">
        <v>19.7</v>
      </c>
      <c r="X12" s="200">
        <v>62.63</v>
      </c>
      <c r="Y12" s="200">
        <v>0</v>
      </c>
      <c r="Z12" s="200">
        <v>118.16</v>
      </c>
      <c r="AA12" s="200">
        <v>29.72</v>
      </c>
      <c r="AB12" s="200">
        <v>0</v>
      </c>
      <c r="AC12" s="200">
        <v>15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30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292.62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495.28</v>
      </c>
      <c r="L13" s="200">
        <v>10.67</v>
      </c>
      <c r="M13" s="200">
        <v>53.62</v>
      </c>
      <c r="N13" s="200">
        <v>50.15</v>
      </c>
      <c r="O13" s="200">
        <v>70.849999999999994</v>
      </c>
      <c r="P13" s="200">
        <v>23.99</v>
      </c>
      <c r="Q13" s="200">
        <v>4.49</v>
      </c>
      <c r="R13" s="200">
        <v>18</v>
      </c>
      <c r="S13" s="200">
        <v>11.2</v>
      </c>
      <c r="T13" s="200">
        <v>0</v>
      </c>
      <c r="U13" s="200">
        <v>60.04</v>
      </c>
      <c r="V13" s="200">
        <v>5.61</v>
      </c>
      <c r="W13" s="200">
        <v>19.7</v>
      </c>
      <c r="X13" s="200">
        <v>62.63</v>
      </c>
      <c r="Y13" s="200">
        <v>0</v>
      </c>
      <c r="Z13" s="200">
        <v>118.16</v>
      </c>
      <c r="AA13" s="200">
        <v>29.72</v>
      </c>
      <c r="AB13" s="200">
        <v>0</v>
      </c>
      <c r="AC13" s="200">
        <v>15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30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274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495.28</v>
      </c>
      <c r="L14" s="200">
        <v>10.67</v>
      </c>
      <c r="M14" s="200">
        <v>53.62</v>
      </c>
      <c r="N14" s="200">
        <v>50.15</v>
      </c>
      <c r="O14" s="200">
        <v>70.849999999999994</v>
      </c>
      <c r="P14" s="200">
        <v>23.99</v>
      </c>
      <c r="Q14" s="200">
        <v>4.49</v>
      </c>
      <c r="R14" s="200">
        <v>18</v>
      </c>
      <c r="S14" s="200">
        <v>11.2</v>
      </c>
      <c r="T14" s="200">
        <v>0</v>
      </c>
      <c r="U14" s="200">
        <v>60.04</v>
      </c>
      <c r="V14" s="200">
        <v>5.61</v>
      </c>
      <c r="W14" s="200">
        <v>19.7</v>
      </c>
      <c r="X14" s="200">
        <v>62.63</v>
      </c>
      <c r="Y14" s="200">
        <v>0</v>
      </c>
      <c r="Z14" s="200">
        <v>118.16</v>
      </c>
      <c r="AA14" s="200">
        <v>29.72</v>
      </c>
      <c r="AB14" s="200">
        <v>0</v>
      </c>
      <c r="AC14" s="200">
        <v>15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30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236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495.28</v>
      </c>
      <c r="L15" s="200">
        <v>10.67</v>
      </c>
      <c r="M15" s="200">
        <v>53.62</v>
      </c>
      <c r="N15" s="200">
        <v>50.15</v>
      </c>
      <c r="O15" s="200">
        <v>70.849999999999994</v>
      </c>
      <c r="P15" s="200">
        <v>23.99</v>
      </c>
      <c r="Q15" s="200">
        <v>4.49</v>
      </c>
      <c r="R15" s="200">
        <v>18</v>
      </c>
      <c r="S15" s="200">
        <v>11.2</v>
      </c>
      <c r="T15" s="200">
        <v>0</v>
      </c>
      <c r="U15" s="200">
        <v>60.04</v>
      </c>
      <c r="V15" s="200">
        <v>5.61</v>
      </c>
      <c r="W15" s="200">
        <v>19.7</v>
      </c>
      <c r="X15" s="200">
        <v>62.63</v>
      </c>
      <c r="Y15" s="200">
        <v>0</v>
      </c>
      <c r="Z15" s="200">
        <v>118.16</v>
      </c>
      <c r="AA15" s="200">
        <v>29.72</v>
      </c>
      <c r="AB15" s="200">
        <v>0</v>
      </c>
      <c r="AC15" s="200">
        <v>15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30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269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495.28</v>
      </c>
      <c r="L16" s="200">
        <v>10.67</v>
      </c>
      <c r="M16" s="200">
        <v>53.62</v>
      </c>
      <c r="N16" s="200">
        <v>50.15</v>
      </c>
      <c r="O16" s="200">
        <v>70.849999999999994</v>
      </c>
      <c r="P16" s="200">
        <v>23.99</v>
      </c>
      <c r="Q16" s="200">
        <v>4.49</v>
      </c>
      <c r="R16" s="200">
        <v>18</v>
      </c>
      <c r="S16" s="200">
        <v>11.2</v>
      </c>
      <c r="T16" s="200">
        <v>0</v>
      </c>
      <c r="U16" s="200">
        <v>60.04</v>
      </c>
      <c r="V16" s="200">
        <v>5.61</v>
      </c>
      <c r="W16" s="200">
        <v>19.7</v>
      </c>
      <c r="X16" s="200">
        <v>62.63</v>
      </c>
      <c r="Y16" s="200">
        <v>0</v>
      </c>
      <c r="Z16" s="200">
        <v>118.16</v>
      </c>
      <c r="AA16" s="200">
        <v>29.72</v>
      </c>
      <c r="AB16" s="200">
        <v>0</v>
      </c>
      <c r="AC16" s="200">
        <v>15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30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227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495.28</v>
      </c>
      <c r="L17" s="200">
        <v>10.67</v>
      </c>
      <c r="M17" s="200">
        <v>53.62</v>
      </c>
      <c r="N17" s="200">
        <v>50.15</v>
      </c>
      <c r="O17" s="200">
        <v>70.849999999999994</v>
      </c>
      <c r="P17" s="200">
        <v>23.99</v>
      </c>
      <c r="Q17" s="200">
        <v>4.49</v>
      </c>
      <c r="R17" s="200">
        <v>18</v>
      </c>
      <c r="S17" s="200">
        <v>11.2</v>
      </c>
      <c r="T17" s="200">
        <v>0</v>
      </c>
      <c r="U17" s="200">
        <v>60.04</v>
      </c>
      <c r="V17" s="200">
        <v>5.61</v>
      </c>
      <c r="W17" s="200">
        <v>19.7</v>
      </c>
      <c r="X17" s="200">
        <v>62.63</v>
      </c>
      <c r="Y17" s="200">
        <v>0</v>
      </c>
      <c r="Z17" s="200">
        <v>118.16</v>
      </c>
      <c r="AA17" s="200">
        <v>29.72</v>
      </c>
      <c r="AB17" s="200">
        <v>0</v>
      </c>
      <c r="AC17" s="200">
        <v>15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30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178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495.28</v>
      </c>
      <c r="L18" s="200">
        <v>10.67</v>
      </c>
      <c r="M18" s="200">
        <v>53.62</v>
      </c>
      <c r="N18" s="200">
        <v>50.15</v>
      </c>
      <c r="O18" s="200">
        <v>70.849999999999994</v>
      </c>
      <c r="P18" s="200">
        <v>23.99</v>
      </c>
      <c r="Q18" s="200">
        <v>4.49</v>
      </c>
      <c r="R18" s="200">
        <v>18</v>
      </c>
      <c r="S18" s="200">
        <v>11.2</v>
      </c>
      <c r="T18" s="200">
        <v>0</v>
      </c>
      <c r="U18" s="200">
        <v>60.04</v>
      </c>
      <c r="V18" s="200">
        <v>5.61</v>
      </c>
      <c r="W18" s="200">
        <v>19.7</v>
      </c>
      <c r="X18" s="200">
        <v>62.63</v>
      </c>
      <c r="Y18" s="200">
        <v>0</v>
      </c>
      <c r="Z18" s="200">
        <v>118.16</v>
      </c>
      <c r="AA18" s="200">
        <v>29.72</v>
      </c>
      <c r="AB18" s="200">
        <v>0</v>
      </c>
      <c r="AC18" s="200">
        <v>15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30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131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495.28</v>
      </c>
      <c r="L19" s="200">
        <v>10.67</v>
      </c>
      <c r="M19" s="200">
        <v>53.62</v>
      </c>
      <c r="N19" s="200">
        <v>50.15</v>
      </c>
      <c r="O19" s="200">
        <v>70.849999999999994</v>
      </c>
      <c r="P19" s="200">
        <v>23.99</v>
      </c>
      <c r="Q19" s="200">
        <v>4.49</v>
      </c>
      <c r="R19" s="200">
        <v>18</v>
      </c>
      <c r="S19" s="200">
        <v>11.2</v>
      </c>
      <c r="T19" s="200">
        <v>0</v>
      </c>
      <c r="U19" s="200">
        <v>60.04</v>
      </c>
      <c r="V19" s="200">
        <v>5.61</v>
      </c>
      <c r="W19" s="200">
        <v>19.7</v>
      </c>
      <c r="X19" s="200">
        <v>62.63</v>
      </c>
      <c r="Y19" s="200">
        <v>0</v>
      </c>
      <c r="Z19" s="200">
        <v>118.16</v>
      </c>
      <c r="AA19" s="200">
        <v>29.72</v>
      </c>
      <c r="AB19" s="200">
        <v>0</v>
      </c>
      <c r="AC19" s="200">
        <v>15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30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285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495.28</v>
      </c>
      <c r="L20" s="200">
        <v>10.67</v>
      </c>
      <c r="M20" s="200">
        <v>53.62</v>
      </c>
      <c r="N20" s="200">
        <v>50.15</v>
      </c>
      <c r="O20" s="200">
        <v>70.849999999999994</v>
      </c>
      <c r="P20" s="200">
        <v>23.99</v>
      </c>
      <c r="Q20" s="200">
        <v>4.49</v>
      </c>
      <c r="R20" s="200">
        <v>18</v>
      </c>
      <c r="S20" s="200">
        <v>11.2</v>
      </c>
      <c r="T20" s="200">
        <v>0</v>
      </c>
      <c r="U20" s="200">
        <v>60.04</v>
      </c>
      <c r="V20" s="200">
        <v>5.61</v>
      </c>
      <c r="W20" s="200">
        <v>19.7</v>
      </c>
      <c r="X20" s="200">
        <v>62.63</v>
      </c>
      <c r="Y20" s="200">
        <v>0</v>
      </c>
      <c r="Z20" s="200">
        <v>118.16</v>
      </c>
      <c r="AA20" s="200">
        <v>29.72</v>
      </c>
      <c r="AB20" s="200">
        <v>0</v>
      </c>
      <c r="AC20" s="200">
        <v>15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30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275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495.28</v>
      </c>
      <c r="L21" s="200">
        <v>10.67</v>
      </c>
      <c r="M21" s="200">
        <v>56.96</v>
      </c>
      <c r="N21" s="200">
        <v>50.15</v>
      </c>
      <c r="O21" s="200">
        <v>70.849999999999994</v>
      </c>
      <c r="P21" s="200">
        <v>23.99</v>
      </c>
      <c r="Q21" s="200">
        <v>4.49</v>
      </c>
      <c r="R21" s="200">
        <v>18</v>
      </c>
      <c r="S21" s="200">
        <v>11.2</v>
      </c>
      <c r="T21" s="200">
        <v>0</v>
      </c>
      <c r="U21" s="200">
        <v>60.04</v>
      </c>
      <c r="V21" s="200">
        <v>5.61</v>
      </c>
      <c r="W21" s="200">
        <v>19.7</v>
      </c>
      <c r="X21" s="200">
        <v>62.63</v>
      </c>
      <c r="Y21" s="200">
        <v>0</v>
      </c>
      <c r="Z21" s="200">
        <v>118.16</v>
      </c>
      <c r="AA21" s="200">
        <v>29.72</v>
      </c>
      <c r="AB21" s="200">
        <v>0</v>
      </c>
      <c r="AC21" s="200">
        <v>15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57.43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267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495.28</v>
      </c>
      <c r="L22" s="200">
        <v>10.67</v>
      </c>
      <c r="M22" s="200">
        <v>56.96</v>
      </c>
      <c r="N22" s="200">
        <v>50.15</v>
      </c>
      <c r="O22" s="200">
        <v>70.849999999999994</v>
      </c>
      <c r="P22" s="200">
        <v>23.99</v>
      </c>
      <c r="Q22" s="200">
        <v>4.49</v>
      </c>
      <c r="R22" s="200">
        <v>18</v>
      </c>
      <c r="S22" s="200">
        <v>11.2</v>
      </c>
      <c r="T22" s="200">
        <v>0</v>
      </c>
      <c r="U22" s="200">
        <v>60.04</v>
      </c>
      <c r="V22" s="200">
        <v>5.61</v>
      </c>
      <c r="W22" s="200">
        <v>19.7</v>
      </c>
      <c r="X22" s="200">
        <v>62.63</v>
      </c>
      <c r="Y22" s="200">
        <v>0</v>
      </c>
      <c r="Z22" s="200">
        <v>118.16</v>
      </c>
      <c r="AA22" s="200">
        <v>29.72</v>
      </c>
      <c r="AB22" s="200">
        <v>0</v>
      </c>
      <c r="AC22" s="200">
        <v>15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57.43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265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495.28</v>
      </c>
      <c r="L23" s="200">
        <v>10.67</v>
      </c>
      <c r="M23" s="200">
        <v>56.96</v>
      </c>
      <c r="N23" s="200">
        <v>50.15</v>
      </c>
      <c r="O23" s="200">
        <v>70.849999999999994</v>
      </c>
      <c r="P23" s="200">
        <v>23.99</v>
      </c>
      <c r="Q23" s="200">
        <v>4.49</v>
      </c>
      <c r="R23" s="200">
        <v>18</v>
      </c>
      <c r="S23" s="200">
        <v>11.2</v>
      </c>
      <c r="T23" s="200">
        <v>0</v>
      </c>
      <c r="U23" s="200">
        <v>60.04</v>
      </c>
      <c r="V23" s="200">
        <v>5.61</v>
      </c>
      <c r="W23" s="200">
        <v>19.7</v>
      </c>
      <c r="X23" s="200">
        <v>62.63</v>
      </c>
      <c r="Y23" s="200">
        <v>0</v>
      </c>
      <c r="Z23" s="200">
        <v>118.16</v>
      </c>
      <c r="AA23" s="200">
        <v>29.72</v>
      </c>
      <c r="AB23" s="200">
        <v>0</v>
      </c>
      <c r="AC23" s="200">
        <v>15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57.43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273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495.28</v>
      </c>
      <c r="L24" s="200">
        <v>10.67</v>
      </c>
      <c r="M24" s="200">
        <v>56.96</v>
      </c>
      <c r="N24" s="200">
        <v>50.15</v>
      </c>
      <c r="O24" s="200">
        <v>70.849999999999994</v>
      </c>
      <c r="P24" s="200">
        <v>23.99</v>
      </c>
      <c r="Q24" s="200">
        <v>4.49</v>
      </c>
      <c r="R24" s="200">
        <v>18</v>
      </c>
      <c r="S24" s="200">
        <v>11.2</v>
      </c>
      <c r="T24" s="200">
        <v>0</v>
      </c>
      <c r="U24" s="200">
        <v>60.04</v>
      </c>
      <c r="V24" s="200">
        <v>5.61</v>
      </c>
      <c r="W24" s="200">
        <v>19.7</v>
      </c>
      <c r="X24" s="200">
        <v>62.63</v>
      </c>
      <c r="Y24" s="200">
        <v>0</v>
      </c>
      <c r="Z24" s="200">
        <v>118.16</v>
      </c>
      <c r="AA24" s="200">
        <v>29.72</v>
      </c>
      <c r="AB24" s="200">
        <v>0</v>
      </c>
      <c r="AC24" s="200">
        <v>15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26.46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279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495.28</v>
      </c>
      <c r="L25" s="200">
        <v>10.67</v>
      </c>
      <c r="M25" s="200">
        <v>56.96</v>
      </c>
      <c r="N25" s="200">
        <v>50.15</v>
      </c>
      <c r="O25" s="200">
        <v>70.849999999999994</v>
      </c>
      <c r="P25" s="200">
        <v>23.99</v>
      </c>
      <c r="Q25" s="200">
        <v>4.49</v>
      </c>
      <c r="R25" s="200">
        <v>18</v>
      </c>
      <c r="S25" s="200">
        <v>11.2</v>
      </c>
      <c r="T25" s="200">
        <v>0</v>
      </c>
      <c r="U25" s="200">
        <v>60.04</v>
      </c>
      <c r="V25" s="200">
        <v>5.61</v>
      </c>
      <c r="W25" s="200">
        <v>19.7</v>
      </c>
      <c r="X25" s="200">
        <v>62.63</v>
      </c>
      <c r="Y25" s="200">
        <v>0</v>
      </c>
      <c r="Z25" s="200">
        <v>118.16</v>
      </c>
      <c r="AA25" s="200">
        <v>29.72</v>
      </c>
      <c r="AB25" s="200">
        <v>0</v>
      </c>
      <c r="AC25" s="200">
        <v>15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26.46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269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495.28</v>
      </c>
      <c r="L26" s="200">
        <v>10.67</v>
      </c>
      <c r="M26" s="200">
        <v>56.96</v>
      </c>
      <c r="N26" s="200">
        <v>50.15</v>
      </c>
      <c r="O26" s="200">
        <v>70.849999999999994</v>
      </c>
      <c r="P26" s="200">
        <v>23.99</v>
      </c>
      <c r="Q26" s="200">
        <v>4.49</v>
      </c>
      <c r="R26" s="200">
        <v>18</v>
      </c>
      <c r="S26" s="200">
        <v>11.2</v>
      </c>
      <c r="T26" s="200">
        <v>0</v>
      </c>
      <c r="U26" s="200">
        <v>60.04</v>
      </c>
      <c r="V26" s="200">
        <v>5.61</v>
      </c>
      <c r="W26" s="200">
        <v>19.7</v>
      </c>
      <c r="X26" s="200">
        <v>62.63</v>
      </c>
      <c r="Y26" s="200">
        <v>0</v>
      </c>
      <c r="Z26" s="200">
        <v>118.16</v>
      </c>
      <c r="AA26" s="200">
        <v>29.72</v>
      </c>
      <c r="AB26" s="200">
        <v>0</v>
      </c>
      <c r="AC26" s="200">
        <v>15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26.09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266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495.28</v>
      </c>
      <c r="L27" s="200">
        <v>10.67</v>
      </c>
      <c r="M27" s="200">
        <v>56.96</v>
      </c>
      <c r="N27" s="200">
        <v>50.15</v>
      </c>
      <c r="O27" s="200">
        <v>70.849999999999994</v>
      </c>
      <c r="P27" s="200">
        <v>23.99</v>
      </c>
      <c r="Q27" s="200">
        <v>4.49</v>
      </c>
      <c r="R27" s="200">
        <v>18</v>
      </c>
      <c r="S27" s="200">
        <v>11.2</v>
      </c>
      <c r="T27" s="200">
        <v>0</v>
      </c>
      <c r="U27" s="200">
        <v>60.04</v>
      </c>
      <c r="V27" s="200">
        <v>5.61</v>
      </c>
      <c r="W27" s="200">
        <v>19.7</v>
      </c>
      <c r="X27" s="200">
        <v>62.63</v>
      </c>
      <c r="Y27" s="200">
        <v>0</v>
      </c>
      <c r="Z27" s="200">
        <v>118.16</v>
      </c>
      <c r="AA27" s="200">
        <v>29.72</v>
      </c>
      <c r="AB27" s="200">
        <v>0</v>
      </c>
      <c r="AC27" s="200">
        <v>15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26.46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280</v>
      </c>
      <c r="AP27" s="200">
        <v>0</v>
      </c>
      <c r="AQ27" s="200">
        <v>4.75</v>
      </c>
      <c r="AR27" s="200">
        <v>0</v>
      </c>
      <c r="AS27" s="200">
        <v>0</v>
      </c>
      <c r="AT27" s="200">
        <v>1.38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495.28</v>
      </c>
      <c r="L28" s="200">
        <v>10.67</v>
      </c>
      <c r="M28" s="200">
        <v>56.96</v>
      </c>
      <c r="N28" s="200">
        <v>50.15</v>
      </c>
      <c r="O28" s="200">
        <v>70.849999999999994</v>
      </c>
      <c r="P28" s="200">
        <v>23.99</v>
      </c>
      <c r="Q28" s="200">
        <v>4.49</v>
      </c>
      <c r="R28" s="200">
        <v>18</v>
      </c>
      <c r="S28" s="200">
        <v>11.2</v>
      </c>
      <c r="T28" s="200">
        <v>0</v>
      </c>
      <c r="U28" s="200">
        <v>60.04</v>
      </c>
      <c r="V28" s="200">
        <v>5.61</v>
      </c>
      <c r="W28" s="200">
        <v>19.7</v>
      </c>
      <c r="X28" s="200">
        <v>62.63</v>
      </c>
      <c r="Y28" s="200">
        <v>0</v>
      </c>
      <c r="Z28" s="200">
        <v>118.16</v>
      </c>
      <c r="AA28" s="200">
        <v>29.72</v>
      </c>
      <c r="AB28" s="200">
        <v>0</v>
      </c>
      <c r="AC28" s="200">
        <v>15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25.04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268</v>
      </c>
      <c r="AP28" s="200">
        <v>0</v>
      </c>
      <c r="AQ28" s="200">
        <v>10.65</v>
      </c>
      <c r="AR28" s="200">
        <v>0</v>
      </c>
      <c r="AS28" s="200">
        <v>0</v>
      </c>
      <c r="AT28" s="200">
        <v>1.38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495.28</v>
      </c>
      <c r="L29" s="200">
        <v>10.67</v>
      </c>
      <c r="M29" s="200">
        <v>56.96</v>
      </c>
      <c r="N29" s="200">
        <v>50.15</v>
      </c>
      <c r="O29" s="200">
        <v>70.849999999999994</v>
      </c>
      <c r="P29" s="200">
        <v>23.99</v>
      </c>
      <c r="Q29" s="200">
        <v>4.49</v>
      </c>
      <c r="R29" s="200">
        <v>18</v>
      </c>
      <c r="S29" s="200">
        <v>11.2</v>
      </c>
      <c r="T29" s="200">
        <v>0</v>
      </c>
      <c r="U29" s="200">
        <v>60.04</v>
      </c>
      <c r="V29" s="200">
        <v>5.61</v>
      </c>
      <c r="W29" s="200">
        <v>19.7</v>
      </c>
      <c r="X29" s="200">
        <v>62.63</v>
      </c>
      <c r="Y29" s="200">
        <v>0</v>
      </c>
      <c r="Z29" s="200">
        <v>118.16</v>
      </c>
      <c r="AA29" s="200">
        <v>29.72</v>
      </c>
      <c r="AB29" s="200">
        <v>0</v>
      </c>
      <c r="AC29" s="200">
        <v>15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25.04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244</v>
      </c>
      <c r="AP29" s="200">
        <v>0</v>
      </c>
      <c r="AQ29" s="200">
        <v>19.559999999999999</v>
      </c>
      <c r="AR29" s="200">
        <v>0</v>
      </c>
      <c r="AS29" s="200">
        <v>0</v>
      </c>
      <c r="AT29" s="200">
        <v>1.38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495.28</v>
      </c>
      <c r="L30" s="200">
        <v>10.67</v>
      </c>
      <c r="M30" s="200">
        <v>56.96</v>
      </c>
      <c r="N30" s="200">
        <v>50.15</v>
      </c>
      <c r="O30" s="200">
        <v>70.849999999999994</v>
      </c>
      <c r="P30" s="200">
        <v>23.99</v>
      </c>
      <c r="Q30" s="200">
        <v>4.49</v>
      </c>
      <c r="R30" s="200">
        <v>18</v>
      </c>
      <c r="S30" s="200">
        <v>11.2</v>
      </c>
      <c r="T30" s="200">
        <v>0</v>
      </c>
      <c r="U30" s="200">
        <v>60.04</v>
      </c>
      <c r="V30" s="200">
        <v>5.61</v>
      </c>
      <c r="W30" s="200">
        <v>19.7</v>
      </c>
      <c r="X30" s="200">
        <v>62.63</v>
      </c>
      <c r="Y30" s="200">
        <v>0</v>
      </c>
      <c r="Z30" s="200">
        <v>118.16</v>
      </c>
      <c r="AA30" s="200">
        <v>29.72</v>
      </c>
      <c r="AB30" s="200">
        <v>0</v>
      </c>
      <c r="AC30" s="200">
        <v>15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30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204</v>
      </c>
      <c r="AP30" s="200">
        <v>0</v>
      </c>
      <c r="AQ30" s="200">
        <v>28.96</v>
      </c>
      <c r="AR30" s="200">
        <v>0</v>
      </c>
      <c r="AS30" s="200">
        <v>0</v>
      </c>
      <c r="AT30" s="200">
        <v>1.38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495.28</v>
      </c>
      <c r="L31" s="200">
        <v>10.67</v>
      </c>
      <c r="M31" s="200">
        <v>57.64</v>
      </c>
      <c r="N31" s="200">
        <v>50.15</v>
      </c>
      <c r="O31" s="200">
        <v>70.849999999999994</v>
      </c>
      <c r="P31" s="200">
        <v>23.99</v>
      </c>
      <c r="Q31" s="200">
        <v>4.49</v>
      </c>
      <c r="R31" s="200">
        <v>18</v>
      </c>
      <c r="S31" s="200">
        <v>11.2</v>
      </c>
      <c r="T31" s="200">
        <v>0</v>
      </c>
      <c r="U31" s="200">
        <v>60.04</v>
      </c>
      <c r="V31" s="200">
        <v>5.61</v>
      </c>
      <c r="W31" s="200">
        <v>19.7</v>
      </c>
      <c r="X31" s="200">
        <v>62.63</v>
      </c>
      <c r="Y31" s="200">
        <v>0</v>
      </c>
      <c r="Z31" s="200">
        <v>118.16</v>
      </c>
      <c r="AA31" s="200">
        <v>29.72</v>
      </c>
      <c r="AB31" s="200">
        <v>0</v>
      </c>
      <c r="AC31" s="200">
        <v>15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30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220</v>
      </c>
      <c r="AP31" s="200">
        <v>0</v>
      </c>
      <c r="AQ31" s="200">
        <v>35.35</v>
      </c>
      <c r="AR31" s="200">
        <v>0</v>
      </c>
      <c r="AS31" s="200">
        <v>0</v>
      </c>
      <c r="AT31" s="200">
        <v>1.38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495.28</v>
      </c>
      <c r="L32" s="200">
        <v>10.67</v>
      </c>
      <c r="M32" s="200">
        <v>57.64</v>
      </c>
      <c r="N32" s="200">
        <v>50.15</v>
      </c>
      <c r="O32" s="200">
        <v>70.849999999999994</v>
      </c>
      <c r="P32" s="200">
        <v>23.99</v>
      </c>
      <c r="Q32" s="200">
        <v>4.49</v>
      </c>
      <c r="R32" s="200">
        <v>18</v>
      </c>
      <c r="S32" s="200">
        <v>11.2</v>
      </c>
      <c r="T32" s="200">
        <v>0</v>
      </c>
      <c r="U32" s="200">
        <v>60.04</v>
      </c>
      <c r="V32" s="200">
        <v>5.61</v>
      </c>
      <c r="W32" s="200">
        <v>19.7</v>
      </c>
      <c r="X32" s="200">
        <v>62.63</v>
      </c>
      <c r="Y32" s="200">
        <v>0</v>
      </c>
      <c r="Z32" s="200">
        <v>118.16</v>
      </c>
      <c r="AA32" s="200">
        <v>29.72</v>
      </c>
      <c r="AB32" s="200">
        <v>0</v>
      </c>
      <c r="AC32" s="200">
        <v>15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30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192</v>
      </c>
      <c r="AP32" s="200">
        <v>0</v>
      </c>
      <c r="AQ32" s="200">
        <v>38.5</v>
      </c>
      <c r="AR32" s="200">
        <v>0</v>
      </c>
      <c r="AS32" s="200">
        <v>0</v>
      </c>
      <c r="AT32" s="200">
        <v>1.38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495.28</v>
      </c>
      <c r="L33" s="200">
        <v>10.67</v>
      </c>
      <c r="M33" s="200">
        <v>58.3</v>
      </c>
      <c r="N33" s="200">
        <v>50.15</v>
      </c>
      <c r="O33" s="200">
        <v>70.849999999999994</v>
      </c>
      <c r="P33" s="200">
        <v>23.99</v>
      </c>
      <c r="Q33" s="200">
        <v>4.49</v>
      </c>
      <c r="R33" s="200">
        <v>18</v>
      </c>
      <c r="S33" s="200">
        <v>11.2</v>
      </c>
      <c r="T33" s="200">
        <v>0</v>
      </c>
      <c r="U33" s="200">
        <v>60.04</v>
      </c>
      <c r="V33" s="200">
        <v>5.61</v>
      </c>
      <c r="W33" s="200">
        <v>19.7</v>
      </c>
      <c r="X33" s="200">
        <v>62.63</v>
      </c>
      <c r="Y33" s="200">
        <v>0</v>
      </c>
      <c r="Z33" s="200">
        <v>118.16</v>
      </c>
      <c r="AA33" s="200">
        <v>29.72</v>
      </c>
      <c r="AB33" s="200">
        <v>0</v>
      </c>
      <c r="AC33" s="200">
        <v>15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30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179</v>
      </c>
      <c r="AP33" s="200">
        <v>0</v>
      </c>
      <c r="AQ33" s="200">
        <v>38.5</v>
      </c>
      <c r="AR33" s="200">
        <v>0</v>
      </c>
      <c r="AS33" s="200">
        <v>0</v>
      </c>
      <c r="AT33" s="200">
        <v>1.38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495.28</v>
      </c>
      <c r="L34" s="200">
        <v>10.67</v>
      </c>
      <c r="M34" s="200">
        <v>58.3</v>
      </c>
      <c r="N34" s="200">
        <v>50.15</v>
      </c>
      <c r="O34" s="200">
        <v>70.849999999999994</v>
      </c>
      <c r="P34" s="200">
        <v>23.99</v>
      </c>
      <c r="Q34" s="200">
        <v>4.49</v>
      </c>
      <c r="R34" s="200">
        <v>18</v>
      </c>
      <c r="S34" s="200">
        <v>11.2</v>
      </c>
      <c r="T34" s="200">
        <v>0</v>
      </c>
      <c r="U34" s="200">
        <v>60.04</v>
      </c>
      <c r="V34" s="200">
        <v>5.61</v>
      </c>
      <c r="W34" s="200">
        <v>19.7</v>
      </c>
      <c r="X34" s="200">
        <v>62.63</v>
      </c>
      <c r="Y34" s="200">
        <v>0</v>
      </c>
      <c r="Z34" s="200">
        <v>118.16</v>
      </c>
      <c r="AA34" s="200">
        <v>29.72</v>
      </c>
      <c r="AB34" s="200">
        <v>0</v>
      </c>
      <c r="AC34" s="200">
        <v>15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30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150</v>
      </c>
      <c r="AP34" s="200">
        <v>0</v>
      </c>
      <c r="AQ34" s="200">
        <v>38.5</v>
      </c>
      <c r="AR34" s="200">
        <v>0</v>
      </c>
      <c r="AS34" s="200">
        <v>0</v>
      </c>
      <c r="AT34" s="200">
        <v>1.38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495.28</v>
      </c>
      <c r="L35" s="200">
        <v>10.67</v>
      </c>
      <c r="M35" s="200">
        <v>56.96</v>
      </c>
      <c r="N35" s="200">
        <v>50.15</v>
      </c>
      <c r="O35" s="200">
        <v>70.849999999999994</v>
      </c>
      <c r="P35" s="200">
        <v>23.99</v>
      </c>
      <c r="Q35" s="200">
        <v>4.49</v>
      </c>
      <c r="R35" s="200">
        <v>18</v>
      </c>
      <c r="S35" s="200">
        <v>11.2</v>
      </c>
      <c r="T35" s="200">
        <v>0</v>
      </c>
      <c r="U35" s="200">
        <v>60.04</v>
      </c>
      <c r="V35" s="200">
        <v>5.61</v>
      </c>
      <c r="W35" s="200">
        <v>19.7</v>
      </c>
      <c r="X35" s="200">
        <v>62.63</v>
      </c>
      <c r="Y35" s="200">
        <v>0</v>
      </c>
      <c r="Z35" s="200">
        <v>118.16</v>
      </c>
      <c r="AA35" s="200">
        <v>29.72</v>
      </c>
      <c r="AB35" s="200">
        <v>0</v>
      </c>
      <c r="AC35" s="200">
        <v>15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30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150</v>
      </c>
      <c r="AP35" s="200">
        <v>0</v>
      </c>
      <c r="AQ35" s="200">
        <v>39</v>
      </c>
      <c r="AR35" s="200">
        <v>0</v>
      </c>
      <c r="AS35" s="200">
        <v>0</v>
      </c>
      <c r="AT35" s="200">
        <v>1.38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495.28</v>
      </c>
      <c r="L36" s="200">
        <v>10.67</v>
      </c>
      <c r="M36" s="200">
        <v>56.96</v>
      </c>
      <c r="N36" s="200">
        <v>50.15</v>
      </c>
      <c r="O36" s="200">
        <v>70.849999999999994</v>
      </c>
      <c r="P36" s="200">
        <v>23.99</v>
      </c>
      <c r="Q36" s="200">
        <v>4.49</v>
      </c>
      <c r="R36" s="200">
        <v>18</v>
      </c>
      <c r="S36" s="200">
        <v>11.2</v>
      </c>
      <c r="T36" s="200">
        <v>0</v>
      </c>
      <c r="U36" s="200">
        <v>60.04</v>
      </c>
      <c r="V36" s="200">
        <v>5.61</v>
      </c>
      <c r="W36" s="200">
        <v>19.7</v>
      </c>
      <c r="X36" s="200">
        <v>62.63</v>
      </c>
      <c r="Y36" s="200">
        <v>0</v>
      </c>
      <c r="Z36" s="200">
        <v>118.16</v>
      </c>
      <c r="AA36" s="200">
        <v>29.72</v>
      </c>
      <c r="AB36" s="200">
        <v>0</v>
      </c>
      <c r="AC36" s="200">
        <v>15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30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150</v>
      </c>
      <c r="AP36" s="200">
        <v>0</v>
      </c>
      <c r="AQ36" s="200">
        <v>39</v>
      </c>
      <c r="AR36" s="200">
        <v>0</v>
      </c>
      <c r="AS36" s="200">
        <v>0</v>
      </c>
      <c r="AT36" s="200">
        <v>1.38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495.28</v>
      </c>
      <c r="L37" s="200">
        <v>10.67</v>
      </c>
      <c r="M37" s="200">
        <v>56.96</v>
      </c>
      <c r="N37" s="200">
        <v>50.15</v>
      </c>
      <c r="O37" s="200">
        <v>70.849999999999994</v>
      </c>
      <c r="P37" s="200">
        <v>23.99</v>
      </c>
      <c r="Q37" s="200">
        <v>4.49</v>
      </c>
      <c r="R37" s="200">
        <v>18</v>
      </c>
      <c r="S37" s="200">
        <v>11.2</v>
      </c>
      <c r="T37" s="200">
        <v>0</v>
      </c>
      <c r="U37" s="200">
        <v>60.04</v>
      </c>
      <c r="V37" s="200">
        <v>5.61</v>
      </c>
      <c r="W37" s="200">
        <v>19.7</v>
      </c>
      <c r="X37" s="200">
        <v>62.63</v>
      </c>
      <c r="Y37" s="200">
        <v>0</v>
      </c>
      <c r="Z37" s="200">
        <v>118.16</v>
      </c>
      <c r="AA37" s="200">
        <v>29.72</v>
      </c>
      <c r="AB37" s="200">
        <v>0</v>
      </c>
      <c r="AC37" s="200">
        <v>15</v>
      </c>
      <c r="AD37" s="200">
        <v>0</v>
      </c>
      <c r="AE37" s="200">
        <v>0</v>
      </c>
      <c r="AF37" s="200">
        <v>0</v>
      </c>
      <c r="AG37" s="200">
        <v>0</v>
      </c>
      <c r="AH37" s="200">
        <v>24.53</v>
      </c>
      <c r="AI37" s="200">
        <v>0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150</v>
      </c>
      <c r="AP37" s="200">
        <v>0</v>
      </c>
      <c r="AQ37" s="200">
        <v>39</v>
      </c>
      <c r="AR37" s="200">
        <v>0</v>
      </c>
      <c r="AS37" s="200">
        <v>0</v>
      </c>
      <c r="AT37" s="200">
        <v>0.4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495.28</v>
      </c>
      <c r="L38" s="200">
        <v>10.67</v>
      </c>
      <c r="M38" s="200">
        <v>56.96</v>
      </c>
      <c r="N38" s="200">
        <v>50.15</v>
      </c>
      <c r="O38" s="200">
        <v>70.849999999999994</v>
      </c>
      <c r="P38" s="200">
        <v>23.99</v>
      </c>
      <c r="Q38" s="200">
        <v>4.49</v>
      </c>
      <c r="R38" s="200">
        <v>18</v>
      </c>
      <c r="S38" s="200">
        <v>11.2</v>
      </c>
      <c r="T38" s="200">
        <v>0</v>
      </c>
      <c r="U38" s="200">
        <v>60.04</v>
      </c>
      <c r="V38" s="200">
        <v>5.61</v>
      </c>
      <c r="W38" s="200">
        <v>19.7</v>
      </c>
      <c r="X38" s="200">
        <v>62.63</v>
      </c>
      <c r="Y38" s="200">
        <v>0</v>
      </c>
      <c r="Z38" s="200">
        <v>118.16</v>
      </c>
      <c r="AA38" s="200">
        <v>29.72</v>
      </c>
      <c r="AB38" s="200">
        <v>0</v>
      </c>
      <c r="AC38" s="200">
        <v>15</v>
      </c>
      <c r="AD38" s="200">
        <v>0</v>
      </c>
      <c r="AE38" s="200">
        <v>0</v>
      </c>
      <c r="AF38" s="200">
        <v>0</v>
      </c>
      <c r="AG38" s="200">
        <v>0</v>
      </c>
      <c r="AH38" s="200">
        <v>24.53</v>
      </c>
      <c r="AI38" s="200">
        <v>0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150</v>
      </c>
      <c r="AP38" s="200">
        <v>0</v>
      </c>
      <c r="AQ38" s="200">
        <v>39</v>
      </c>
      <c r="AR38" s="200">
        <v>0</v>
      </c>
      <c r="AS38" s="200">
        <v>0</v>
      </c>
      <c r="AT38" s="200">
        <v>0.4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367.05</v>
      </c>
      <c r="L39" s="200">
        <v>10.67</v>
      </c>
      <c r="M39" s="200">
        <v>56.96</v>
      </c>
      <c r="N39" s="200">
        <v>50.15</v>
      </c>
      <c r="O39" s="200">
        <v>70.849999999999994</v>
      </c>
      <c r="P39" s="200">
        <v>23.99</v>
      </c>
      <c r="Q39" s="200">
        <v>4.49</v>
      </c>
      <c r="R39" s="200">
        <v>18</v>
      </c>
      <c r="S39" s="200">
        <v>11.2</v>
      </c>
      <c r="T39" s="200">
        <v>0</v>
      </c>
      <c r="U39" s="200">
        <v>60.04</v>
      </c>
      <c r="V39" s="200">
        <v>5.61</v>
      </c>
      <c r="W39" s="200">
        <v>19.7</v>
      </c>
      <c r="X39" s="200">
        <v>62.63</v>
      </c>
      <c r="Y39" s="200">
        <v>0</v>
      </c>
      <c r="Z39" s="200">
        <v>118.16</v>
      </c>
      <c r="AA39" s="200">
        <v>29.72</v>
      </c>
      <c r="AB39" s="200">
        <v>0</v>
      </c>
      <c r="AC39" s="200">
        <v>15</v>
      </c>
      <c r="AD39" s="200">
        <v>0</v>
      </c>
      <c r="AE39" s="200">
        <v>0</v>
      </c>
      <c r="AF39" s="200">
        <v>0</v>
      </c>
      <c r="AG39" s="200">
        <v>0</v>
      </c>
      <c r="AH39" s="200">
        <v>24.53</v>
      </c>
      <c r="AI39" s="200">
        <v>0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150</v>
      </c>
      <c r="AP39" s="200">
        <v>0</v>
      </c>
      <c r="AQ39" s="200">
        <v>39</v>
      </c>
      <c r="AR39" s="200">
        <v>0</v>
      </c>
      <c r="AS39" s="200">
        <v>0</v>
      </c>
      <c r="AT39" s="200">
        <v>0.4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338.06</v>
      </c>
      <c r="L40" s="200">
        <v>10.67</v>
      </c>
      <c r="M40" s="200">
        <v>56.96</v>
      </c>
      <c r="N40" s="200">
        <v>50.15</v>
      </c>
      <c r="O40" s="200">
        <v>70.849999999999994</v>
      </c>
      <c r="P40" s="200">
        <v>23.99</v>
      </c>
      <c r="Q40" s="200">
        <v>4.49</v>
      </c>
      <c r="R40" s="200">
        <v>18</v>
      </c>
      <c r="S40" s="200">
        <v>11.2</v>
      </c>
      <c r="T40" s="200">
        <v>0</v>
      </c>
      <c r="U40" s="200">
        <v>60.04</v>
      </c>
      <c r="V40" s="200">
        <v>5.61</v>
      </c>
      <c r="W40" s="200">
        <v>19.7</v>
      </c>
      <c r="X40" s="200">
        <v>62.63</v>
      </c>
      <c r="Y40" s="200">
        <v>0</v>
      </c>
      <c r="Z40" s="200">
        <v>118.16</v>
      </c>
      <c r="AA40" s="200">
        <v>29.72</v>
      </c>
      <c r="AB40" s="200">
        <v>0</v>
      </c>
      <c r="AC40" s="200">
        <v>15</v>
      </c>
      <c r="AD40" s="200">
        <v>0</v>
      </c>
      <c r="AE40" s="200">
        <v>0</v>
      </c>
      <c r="AF40" s="200">
        <v>0</v>
      </c>
      <c r="AG40" s="200">
        <v>0</v>
      </c>
      <c r="AH40" s="200">
        <v>24.53</v>
      </c>
      <c r="AI40" s="200">
        <v>0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150</v>
      </c>
      <c r="AP40" s="200">
        <v>0</v>
      </c>
      <c r="AQ40" s="200">
        <v>39</v>
      </c>
      <c r="AR40" s="200">
        <v>0</v>
      </c>
      <c r="AS40" s="200">
        <v>0</v>
      </c>
      <c r="AT40" s="200">
        <v>0.4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386.68</v>
      </c>
      <c r="L41" s="200">
        <v>10.67</v>
      </c>
      <c r="M41" s="200">
        <v>49.32</v>
      </c>
      <c r="N41" s="200">
        <v>50.15</v>
      </c>
      <c r="O41" s="200">
        <v>70.849999999999994</v>
      </c>
      <c r="P41" s="200">
        <v>23.99</v>
      </c>
      <c r="Q41" s="200">
        <v>4.49</v>
      </c>
      <c r="R41" s="200">
        <v>18</v>
      </c>
      <c r="S41" s="200">
        <v>11.2</v>
      </c>
      <c r="T41" s="200">
        <v>0</v>
      </c>
      <c r="U41" s="200">
        <v>60.04</v>
      </c>
      <c r="V41" s="200">
        <v>5.61</v>
      </c>
      <c r="W41" s="200">
        <v>19.7</v>
      </c>
      <c r="X41" s="200">
        <v>62.63</v>
      </c>
      <c r="Y41" s="200">
        <v>0</v>
      </c>
      <c r="Z41" s="200">
        <v>118.16</v>
      </c>
      <c r="AA41" s="200">
        <v>29.72</v>
      </c>
      <c r="AB41" s="200">
        <v>0</v>
      </c>
      <c r="AC41" s="200">
        <v>15</v>
      </c>
      <c r="AD41" s="200">
        <v>0</v>
      </c>
      <c r="AE41" s="200">
        <v>0</v>
      </c>
      <c r="AF41" s="200">
        <v>0</v>
      </c>
      <c r="AG41" s="200">
        <v>0</v>
      </c>
      <c r="AH41" s="200">
        <v>24.53</v>
      </c>
      <c r="AI41" s="200">
        <v>0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150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386.68</v>
      </c>
      <c r="L42" s="200">
        <v>10.67</v>
      </c>
      <c r="M42" s="200">
        <v>49.32</v>
      </c>
      <c r="N42" s="200">
        <v>50.15</v>
      </c>
      <c r="O42" s="200">
        <v>70.849999999999994</v>
      </c>
      <c r="P42" s="200">
        <v>23.99</v>
      </c>
      <c r="Q42" s="200">
        <v>4.49</v>
      </c>
      <c r="R42" s="200">
        <v>18</v>
      </c>
      <c r="S42" s="200">
        <v>11.2</v>
      </c>
      <c r="T42" s="200">
        <v>0</v>
      </c>
      <c r="U42" s="200">
        <v>60.04</v>
      </c>
      <c r="V42" s="200">
        <v>5.61</v>
      </c>
      <c r="W42" s="200">
        <v>19.7</v>
      </c>
      <c r="X42" s="200">
        <v>62.63</v>
      </c>
      <c r="Y42" s="200">
        <v>0</v>
      </c>
      <c r="Z42" s="200">
        <v>118.16</v>
      </c>
      <c r="AA42" s="200">
        <v>29.72</v>
      </c>
      <c r="AB42" s="200">
        <v>0</v>
      </c>
      <c r="AC42" s="200">
        <v>15</v>
      </c>
      <c r="AD42" s="200">
        <v>0</v>
      </c>
      <c r="AE42" s="200">
        <v>0</v>
      </c>
      <c r="AF42" s="200">
        <v>0</v>
      </c>
      <c r="AG42" s="200">
        <v>0</v>
      </c>
      <c r="AH42" s="200">
        <v>24.53</v>
      </c>
      <c r="AI42" s="200">
        <v>0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150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495.28</v>
      </c>
      <c r="L43" s="200">
        <v>10.67</v>
      </c>
      <c r="M43" s="200">
        <v>49.32</v>
      </c>
      <c r="N43" s="200">
        <v>50.15</v>
      </c>
      <c r="O43" s="200">
        <v>70.849999999999994</v>
      </c>
      <c r="P43" s="200">
        <v>23.99</v>
      </c>
      <c r="Q43" s="200">
        <v>4.49</v>
      </c>
      <c r="R43" s="200">
        <v>18</v>
      </c>
      <c r="S43" s="200">
        <v>11.2</v>
      </c>
      <c r="T43" s="200">
        <v>0</v>
      </c>
      <c r="U43" s="200">
        <v>60.04</v>
      </c>
      <c r="V43" s="200">
        <v>5.61</v>
      </c>
      <c r="W43" s="200">
        <v>19.7</v>
      </c>
      <c r="X43" s="200">
        <v>62.63</v>
      </c>
      <c r="Y43" s="200">
        <v>0</v>
      </c>
      <c r="Z43" s="200">
        <v>118.16</v>
      </c>
      <c r="AA43" s="200">
        <v>29.72</v>
      </c>
      <c r="AB43" s="200">
        <v>0</v>
      </c>
      <c r="AC43" s="200">
        <v>15</v>
      </c>
      <c r="AD43" s="200">
        <v>0</v>
      </c>
      <c r="AE43" s="200">
        <v>0</v>
      </c>
      <c r="AF43" s="200">
        <v>0</v>
      </c>
      <c r="AG43" s="200">
        <v>0</v>
      </c>
      <c r="AH43" s="200">
        <v>24.53</v>
      </c>
      <c r="AI43" s="200">
        <v>0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150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495.28</v>
      </c>
      <c r="L44" s="200">
        <v>10.67</v>
      </c>
      <c r="M44" s="200">
        <v>49.32</v>
      </c>
      <c r="N44" s="200">
        <v>50.15</v>
      </c>
      <c r="O44" s="200">
        <v>70.849999999999994</v>
      </c>
      <c r="P44" s="200">
        <v>23.99</v>
      </c>
      <c r="Q44" s="200">
        <v>4.49</v>
      </c>
      <c r="R44" s="200">
        <v>18</v>
      </c>
      <c r="S44" s="200">
        <v>11.2</v>
      </c>
      <c r="T44" s="200">
        <v>0</v>
      </c>
      <c r="U44" s="200">
        <v>60.04</v>
      </c>
      <c r="V44" s="200">
        <v>5.61</v>
      </c>
      <c r="W44" s="200">
        <v>19.7</v>
      </c>
      <c r="X44" s="200">
        <v>62.63</v>
      </c>
      <c r="Y44" s="200">
        <v>0</v>
      </c>
      <c r="Z44" s="200">
        <v>118.16</v>
      </c>
      <c r="AA44" s="200">
        <v>29.72</v>
      </c>
      <c r="AB44" s="200">
        <v>0</v>
      </c>
      <c r="AC44" s="200">
        <v>15</v>
      </c>
      <c r="AD44" s="200">
        <v>0</v>
      </c>
      <c r="AE44" s="200">
        <v>0</v>
      </c>
      <c r="AF44" s="200">
        <v>0</v>
      </c>
      <c r="AG44" s="200">
        <v>0</v>
      </c>
      <c r="AH44" s="200">
        <v>24.53</v>
      </c>
      <c r="AI44" s="200">
        <v>0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150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367.35</v>
      </c>
      <c r="L45" s="200">
        <v>10.67</v>
      </c>
      <c r="M45" s="200">
        <v>49.32</v>
      </c>
      <c r="N45" s="200">
        <v>50.15</v>
      </c>
      <c r="O45" s="200">
        <v>70.849999999999994</v>
      </c>
      <c r="P45" s="200">
        <v>23.99</v>
      </c>
      <c r="Q45" s="200">
        <v>4.49</v>
      </c>
      <c r="R45" s="200">
        <v>18</v>
      </c>
      <c r="S45" s="200">
        <v>11.2</v>
      </c>
      <c r="T45" s="200">
        <v>0</v>
      </c>
      <c r="U45" s="200">
        <v>60.04</v>
      </c>
      <c r="V45" s="200">
        <v>5.61</v>
      </c>
      <c r="W45" s="200">
        <v>19.7</v>
      </c>
      <c r="X45" s="200">
        <v>62.63</v>
      </c>
      <c r="Y45" s="200">
        <v>0</v>
      </c>
      <c r="Z45" s="200">
        <v>118.16</v>
      </c>
      <c r="AA45" s="200">
        <v>29.72</v>
      </c>
      <c r="AB45" s="200">
        <v>0</v>
      </c>
      <c r="AC45" s="200">
        <v>15</v>
      </c>
      <c r="AD45" s="200">
        <v>0</v>
      </c>
      <c r="AE45" s="200">
        <v>0</v>
      </c>
      <c r="AF45" s="200">
        <v>0</v>
      </c>
      <c r="AG45" s="200">
        <v>17.54</v>
      </c>
      <c r="AH45" s="200">
        <v>24.53</v>
      </c>
      <c r="AI45" s="200">
        <v>25.04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150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309.35000000000002</v>
      </c>
      <c r="L46" s="200">
        <v>10.67</v>
      </c>
      <c r="M46" s="200">
        <v>49.32</v>
      </c>
      <c r="N46" s="200">
        <v>50.15</v>
      </c>
      <c r="O46" s="200">
        <v>70.849999999999994</v>
      </c>
      <c r="P46" s="200">
        <v>23.99</v>
      </c>
      <c r="Q46" s="200">
        <v>4.49</v>
      </c>
      <c r="R46" s="200">
        <v>18</v>
      </c>
      <c r="S46" s="200">
        <v>11.2</v>
      </c>
      <c r="T46" s="200">
        <v>0</v>
      </c>
      <c r="U46" s="200">
        <v>60.04</v>
      </c>
      <c r="V46" s="200">
        <v>5.61</v>
      </c>
      <c r="W46" s="200">
        <v>19.7</v>
      </c>
      <c r="X46" s="200">
        <v>62.63</v>
      </c>
      <c r="Y46" s="200">
        <v>0</v>
      </c>
      <c r="Z46" s="200">
        <v>118.16</v>
      </c>
      <c r="AA46" s="200">
        <v>29.72</v>
      </c>
      <c r="AB46" s="200">
        <v>0</v>
      </c>
      <c r="AC46" s="200">
        <v>15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25.04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150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327.71</v>
      </c>
      <c r="L47" s="200">
        <v>10.67</v>
      </c>
      <c r="M47" s="200">
        <v>49.32</v>
      </c>
      <c r="N47" s="200">
        <v>50.15</v>
      </c>
      <c r="O47" s="200">
        <v>70.849999999999994</v>
      </c>
      <c r="P47" s="200">
        <v>23.99</v>
      </c>
      <c r="Q47" s="200">
        <v>4.49</v>
      </c>
      <c r="R47" s="200">
        <v>18</v>
      </c>
      <c r="S47" s="200">
        <v>11.2</v>
      </c>
      <c r="T47" s="200">
        <v>0</v>
      </c>
      <c r="U47" s="200">
        <v>60.04</v>
      </c>
      <c r="V47" s="200">
        <v>5.61</v>
      </c>
      <c r="W47" s="200">
        <v>19.7</v>
      </c>
      <c r="X47" s="200">
        <v>62.63</v>
      </c>
      <c r="Y47" s="200">
        <v>0</v>
      </c>
      <c r="Z47" s="200">
        <v>118.16</v>
      </c>
      <c r="AA47" s="200">
        <v>29.72</v>
      </c>
      <c r="AB47" s="200">
        <v>0</v>
      </c>
      <c r="AC47" s="200">
        <v>15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25.04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150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350.92</v>
      </c>
      <c r="L48" s="200">
        <v>10.67</v>
      </c>
      <c r="M48" s="200">
        <v>49.32</v>
      </c>
      <c r="N48" s="200">
        <v>50.15</v>
      </c>
      <c r="O48" s="200">
        <v>70.849999999999994</v>
      </c>
      <c r="P48" s="200">
        <v>23.99</v>
      </c>
      <c r="Q48" s="200">
        <v>4.49</v>
      </c>
      <c r="R48" s="200">
        <v>18</v>
      </c>
      <c r="S48" s="200">
        <v>11.2</v>
      </c>
      <c r="T48" s="200">
        <v>0</v>
      </c>
      <c r="U48" s="200">
        <v>60.04</v>
      </c>
      <c r="V48" s="200">
        <v>5.61</v>
      </c>
      <c r="W48" s="200">
        <v>19.7</v>
      </c>
      <c r="X48" s="200">
        <v>62.63</v>
      </c>
      <c r="Y48" s="200">
        <v>0</v>
      </c>
      <c r="Z48" s="200">
        <v>118.16</v>
      </c>
      <c r="AA48" s="200">
        <v>29.72</v>
      </c>
      <c r="AB48" s="200">
        <v>0</v>
      </c>
      <c r="AC48" s="200">
        <v>15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25.04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150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435.02</v>
      </c>
      <c r="L49" s="200">
        <v>10.67</v>
      </c>
      <c r="M49" s="200">
        <v>49.32</v>
      </c>
      <c r="N49" s="200">
        <v>50.15</v>
      </c>
      <c r="O49" s="200">
        <v>70.849999999999994</v>
      </c>
      <c r="P49" s="200">
        <v>23.99</v>
      </c>
      <c r="Q49" s="200">
        <v>4.49</v>
      </c>
      <c r="R49" s="200">
        <v>18</v>
      </c>
      <c r="S49" s="200">
        <v>11.2</v>
      </c>
      <c r="T49" s="200">
        <v>0</v>
      </c>
      <c r="U49" s="200">
        <v>60.04</v>
      </c>
      <c r="V49" s="200">
        <v>5.61</v>
      </c>
      <c r="W49" s="200">
        <v>19.7</v>
      </c>
      <c r="X49" s="200">
        <v>62.63</v>
      </c>
      <c r="Y49" s="200">
        <v>0</v>
      </c>
      <c r="Z49" s="200">
        <v>118.16</v>
      </c>
      <c r="AA49" s="200">
        <v>29.72</v>
      </c>
      <c r="AB49" s="200">
        <v>0</v>
      </c>
      <c r="AC49" s="200">
        <v>15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25.04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150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495.28</v>
      </c>
      <c r="L50" s="200">
        <v>10.67</v>
      </c>
      <c r="M50" s="200">
        <v>49.32</v>
      </c>
      <c r="N50" s="200">
        <v>50.15</v>
      </c>
      <c r="O50" s="200">
        <v>70.849999999999994</v>
      </c>
      <c r="P50" s="200">
        <v>23.99</v>
      </c>
      <c r="Q50" s="200">
        <v>4.49</v>
      </c>
      <c r="R50" s="200">
        <v>18</v>
      </c>
      <c r="S50" s="200">
        <v>11.2</v>
      </c>
      <c r="T50" s="200">
        <v>0</v>
      </c>
      <c r="U50" s="200">
        <v>60.04</v>
      </c>
      <c r="V50" s="200">
        <v>5.61</v>
      </c>
      <c r="W50" s="200">
        <v>19.7</v>
      </c>
      <c r="X50" s="200">
        <v>62.63</v>
      </c>
      <c r="Y50" s="200">
        <v>0</v>
      </c>
      <c r="Z50" s="200">
        <v>118.16</v>
      </c>
      <c r="AA50" s="200">
        <v>29.72</v>
      </c>
      <c r="AB50" s="200">
        <v>0</v>
      </c>
      <c r="AC50" s="200">
        <v>15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25.04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150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495.28</v>
      </c>
      <c r="L51" s="200">
        <v>10.67</v>
      </c>
      <c r="M51" s="200">
        <v>49.32</v>
      </c>
      <c r="N51" s="200">
        <v>50.15</v>
      </c>
      <c r="O51" s="200">
        <v>70.849999999999994</v>
      </c>
      <c r="P51" s="200">
        <v>23.99</v>
      </c>
      <c r="Q51" s="200">
        <v>4.49</v>
      </c>
      <c r="R51" s="200">
        <v>18</v>
      </c>
      <c r="S51" s="200">
        <v>11.2</v>
      </c>
      <c r="T51" s="200">
        <v>0</v>
      </c>
      <c r="U51" s="200">
        <v>60.04</v>
      </c>
      <c r="V51" s="200">
        <v>5.61</v>
      </c>
      <c r="W51" s="200">
        <v>19.7</v>
      </c>
      <c r="X51" s="200">
        <v>62.63</v>
      </c>
      <c r="Y51" s="200">
        <v>0</v>
      </c>
      <c r="Z51" s="200">
        <v>118.16</v>
      </c>
      <c r="AA51" s="200">
        <v>29.72</v>
      </c>
      <c r="AB51" s="200">
        <v>0</v>
      </c>
      <c r="AC51" s="200">
        <v>14.56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25.04</v>
      </c>
      <c r="AJ51" s="200">
        <v>0</v>
      </c>
      <c r="AK51" s="200">
        <v>99.62</v>
      </c>
      <c r="AL51" s="200">
        <v>0</v>
      </c>
      <c r="AM51" s="200">
        <v>0</v>
      </c>
      <c r="AN51" s="200">
        <v>0</v>
      </c>
      <c r="AO51" s="200">
        <v>150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495.28</v>
      </c>
      <c r="L52" s="200">
        <v>10.67</v>
      </c>
      <c r="M52" s="200">
        <v>49.32</v>
      </c>
      <c r="N52" s="200">
        <v>50.15</v>
      </c>
      <c r="O52" s="200">
        <v>70.849999999999994</v>
      </c>
      <c r="P52" s="200">
        <v>23.99</v>
      </c>
      <c r="Q52" s="200">
        <v>4.49</v>
      </c>
      <c r="R52" s="200">
        <v>18</v>
      </c>
      <c r="S52" s="200">
        <v>11.2</v>
      </c>
      <c r="T52" s="200">
        <v>0</v>
      </c>
      <c r="U52" s="200">
        <v>60.04</v>
      </c>
      <c r="V52" s="200">
        <v>5.61</v>
      </c>
      <c r="W52" s="200">
        <v>19.7</v>
      </c>
      <c r="X52" s="200">
        <v>62.63</v>
      </c>
      <c r="Y52" s="200">
        <v>0</v>
      </c>
      <c r="Z52" s="200">
        <v>118.16</v>
      </c>
      <c r="AA52" s="200">
        <v>29.72</v>
      </c>
      <c r="AB52" s="200">
        <v>0</v>
      </c>
      <c r="AC52" s="200">
        <v>14.56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25.04</v>
      </c>
      <c r="AJ52" s="200">
        <v>0</v>
      </c>
      <c r="AK52" s="200">
        <v>99.62</v>
      </c>
      <c r="AL52" s="200">
        <v>0</v>
      </c>
      <c r="AM52" s="200">
        <v>0</v>
      </c>
      <c r="AN52" s="200">
        <v>0</v>
      </c>
      <c r="AO52" s="200">
        <v>150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495.28</v>
      </c>
      <c r="L53" s="200">
        <v>10.67</v>
      </c>
      <c r="M53" s="200">
        <v>55.63</v>
      </c>
      <c r="N53" s="200">
        <v>50.15</v>
      </c>
      <c r="O53" s="200">
        <v>70.849999999999994</v>
      </c>
      <c r="P53" s="200">
        <v>23.99</v>
      </c>
      <c r="Q53" s="200">
        <v>4.49</v>
      </c>
      <c r="R53" s="200">
        <v>18</v>
      </c>
      <c r="S53" s="200">
        <v>11.2</v>
      </c>
      <c r="T53" s="200">
        <v>0</v>
      </c>
      <c r="U53" s="200">
        <v>60.04</v>
      </c>
      <c r="V53" s="200">
        <v>5.61</v>
      </c>
      <c r="W53" s="200">
        <v>19.7</v>
      </c>
      <c r="X53" s="200">
        <v>62.63</v>
      </c>
      <c r="Y53" s="200">
        <v>0</v>
      </c>
      <c r="Z53" s="200">
        <v>118.16</v>
      </c>
      <c r="AA53" s="200">
        <v>29.72</v>
      </c>
      <c r="AB53" s="200">
        <v>0</v>
      </c>
      <c r="AC53" s="200">
        <v>14.56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25.04</v>
      </c>
      <c r="AJ53" s="200">
        <v>0</v>
      </c>
      <c r="AK53" s="200">
        <v>99.62</v>
      </c>
      <c r="AL53" s="200">
        <v>0</v>
      </c>
      <c r="AM53" s="200">
        <v>0</v>
      </c>
      <c r="AN53" s="200">
        <v>0</v>
      </c>
      <c r="AO53" s="200">
        <v>150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495.28</v>
      </c>
      <c r="L54" s="200">
        <v>10.67</v>
      </c>
      <c r="M54" s="200">
        <v>55.63</v>
      </c>
      <c r="N54" s="200">
        <v>50.15</v>
      </c>
      <c r="O54" s="200">
        <v>70.849999999999994</v>
      </c>
      <c r="P54" s="200">
        <v>23.99</v>
      </c>
      <c r="Q54" s="200">
        <v>4.49</v>
      </c>
      <c r="R54" s="200">
        <v>18</v>
      </c>
      <c r="S54" s="200">
        <v>11.2</v>
      </c>
      <c r="T54" s="200">
        <v>0</v>
      </c>
      <c r="U54" s="200">
        <v>60.04</v>
      </c>
      <c r="V54" s="200">
        <v>5.61</v>
      </c>
      <c r="W54" s="200">
        <v>19.7</v>
      </c>
      <c r="X54" s="200">
        <v>62.63</v>
      </c>
      <c r="Y54" s="200">
        <v>0</v>
      </c>
      <c r="Z54" s="200">
        <v>118.16</v>
      </c>
      <c r="AA54" s="200">
        <v>29.72</v>
      </c>
      <c r="AB54" s="200">
        <v>0</v>
      </c>
      <c r="AC54" s="200">
        <v>14.56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25.25</v>
      </c>
      <c r="AJ54" s="200">
        <v>0</v>
      </c>
      <c r="AK54" s="200">
        <v>99.62</v>
      </c>
      <c r="AL54" s="200">
        <v>0</v>
      </c>
      <c r="AM54" s="200">
        <v>0</v>
      </c>
      <c r="AN54" s="200">
        <v>0</v>
      </c>
      <c r="AO54" s="200">
        <v>150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495.28</v>
      </c>
      <c r="L55" s="200">
        <v>10.67</v>
      </c>
      <c r="M55" s="200">
        <v>55.63</v>
      </c>
      <c r="N55" s="200">
        <v>50.15</v>
      </c>
      <c r="O55" s="200">
        <v>70.849999999999994</v>
      </c>
      <c r="P55" s="200">
        <v>23.99</v>
      </c>
      <c r="Q55" s="200">
        <v>4.49</v>
      </c>
      <c r="R55" s="200">
        <v>18</v>
      </c>
      <c r="S55" s="200">
        <v>11.2</v>
      </c>
      <c r="T55" s="200">
        <v>0</v>
      </c>
      <c r="U55" s="200">
        <v>60.04</v>
      </c>
      <c r="V55" s="200">
        <v>5.61</v>
      </c>
      <c r="W55" s="200">
        <v>19.7</v>
      </c>
      <c r="X55" s="200">
        <v>62.63</v>
      </c>
      <c r="Y55" s="200">
        <v>0</v>
      </c>
      <c r="Z55" s="200">
        <v>118.16</v>
      </c>
      <c r="AA55" s="200">
        <v>29.72</v>
      </c>
      <c r="AB55" s="200">
        <v>0</v>
      </c>
      <c r="AC55" s="200">
        <v>14.56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25.25</v>
      </c>
      <c r="AJ55" s="200">
        <v>0</v>
      </c>
      <c r="AK55" s="200">
        <v>99.62</v>
      </c>
      <c r="AL55" s="200">
        <v>0</v>
      </c>
      <c r="AM55" s="200">
        <v>0</v>
      </c>
      <c r="AN55" s="200">
        <v>0</v>
      </c>
      <c r="AO55" s="200">
        <v>150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495.28</v>
      </c>
      <c r="L56" s="200">
        <v>10.67</v>
      </c>
      <c r="M56" s="200">
        <v>55.63</v>
      </c>
      <c r="N56" s="200">
        <v>50.15</v>
      </c>
      <c r="O56" s="200">
        <v>70.849999999999994</v>
      </c>
      <c r="P56" s="200">
        <v>23.99</v>
      </c>
      <c r="Q56" s="200">
        <v>4.49</v>
      </c>
      <c r="R56" s="200">
        <v>18</v>
      </c>
      <c r="S56" s="200">
        <v>11.2</v>
      </c>
      <c r="T56" s="200">
        <v>0</v>
      </c>
      <c r="U56" s="200">
        <v>60.04</v>
      </c>
      <c r="V56" s="200">
        <v>5.61</v>
      </c>
      <c r="W56" s="200">
        <v>19.7</v>
      </c>
      <c r="X56" s="200">
        <v>62.63</v>
      </c>
      <c r="Y56" s="200">
        <v>0</v>
      </c>
      <c r="Z56" s="200">
        <v>118.16</v>
      </c>
      <c r="AA56" s="200">
        <v>29.72</v>
      </c>
      <c r="AB56" s="200">
        <v>0</v>
      </c>
      <c r="AC56" s="200">
        <v>14.56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25.25</v>
      </c>
      <c r="AJ56" s="200">
        <v>0</v>
      </c>
      <c r="AK56" s="200">
        <v>99.62</v>
      </c>
      <c r="AL56" s="200">
        <v>0</v>
      </c>
      <c r="AM56" s="200">
        <v>0</v>
      </c>
      <c r="AN56" s="200">
        <v>0</v>
      </c>
      <c r="AO56" s="200">
        <v>150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495.28</v>
      </c>
      <c r="L57" s="200">
        <v>10.67</v>
      </c>
      <c r="M57" s="200">
        <v>55.63</v>
      </c>
      <c r="N57" s="200">
        <v>50.15</v>
      </c>
      <c r="O57" s="200">
        <v>70.849999999999994</v>
      </c>
      <c r="P57" s="200">
        <v>23.99</v>
      </c>
      <c r="Q57" s="200">
        <v>4.49</v>
      </c>
      <c r="R57" s="200">
        <v>18</v>
      </c>
      <c r="S57" s="200">
        <v>11.2</v>
      </c>
      <c r="T57" s="200">
        <v>0</v>
      </c>
      <c r="U57" s="200">
        <v>60.04</v>
      </c>
      <c r="V57" s="200">
        <v>5.61</v>
      </c>
      <c r="W57" s="200">
        <v>19.7</v>
      </c>
      <c r="X57" s="200">
        <v>62.63</v>
      </c>
      <c r="Y57" s="200">
        <v>0</v>
      </c>
      <c r="Z57" s="200">
        <v>118.16</v>
      </c>
      <c r="AA57" s="200">
        <v>29.72</v>
      </c>
      <c r="AB57" s="200">
        <v>0</v>
      </c>
      <c r="AC57" s="200">
        <v>14.56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25.25</v>
      </c>
      <c r="AJ57" s="200">
        <v>0</v>
      </c>
      <c r="AK57" s="200">
        <v>99.62</v>
      </c>
      <c r="AL57" s="200">
        <v>0</v>
      </c>
      <c r="AM57" s="200">
        <v>0</v>
      </c>
      <c r="AN57" s="200">
        <v>0</v>
      </c>
      <c r="AO57" s="200">
        <v>150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495.28</v>
      </c>
      <c r="L58" s="200">
        <v>10.67</v>
      </c>
      <c r="M58" s="200">
        <v>55.63</v>
      </c>
      <c r="N58" s="200">
        <v>50.15</v>
      </c>
      <c r="O58" s="200">
        <v>70.849999999999994</v>
      </c>
      <c r="P58" s="200">
        <v>23.99</v>
      </c>
      <c r="Q58" s="200">
        <v>4.49</v>
      </c>
      <c r="R58" s="200">
        <v>18</v>
      </c>
      <c r="S58" s="200">
        <v>11.2</v>
      </c>
      <c r="T58" s="200">
        <v>0</v>
      </c>
      <c r="U58" s="200">
        <v>60.04</v>
      </c>
      <c r="V58" s="200">
        <v>5.61</v>
      </c>
      <c r="W58" s="200">
        <v>19.7</v>
      </c>
      <c r="X58" s="200">
        <v>62.63</v>
      </c>
      <c r="Y58" s="200">
        <v>0</v>
      </c>
      <c r="Z58" s="200">
        <v>118.16</v>
      </c>
      <c r="AA58" s="200">
        <v>29.72</v>
      </c>
      <c r="AB58" s="200">
        <v>0</v>
      </c>
      <c r="AC58" s="200">
        <v>14.56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25.43</v>
      </c>
      <c r="AJ58" s="200">
        <v>0</v>
      </c>
      <c r="AK58" s="200">
        <v>99.62</v>
      </c>
      <c r="AL58" s="200">
        <v>0</v>
      </c>
      <c r="AM58" s="200">
        <v>0</v>
      </c>
      <c r="AN58" s="200">
        <v>0</v>
      </c>
      <c r="AO58" s="200">
        <v>150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495.28</v>
      </c>
      <c r="L59" s="200">
        <v>10.67</v>
      </c>
      <c r="M59" s="200">
        <v>55.63</v>
      </c>
      <c r="N59" s="200">
        <v>50.15</v>
      </c>
      <c r="O59" s="200">
        <v>70.849999999999994</v>
      </c>
      <c r="P59" s="200">
        <v>23.99</v>
      </c>
      <c r="Q59" s="200">
        <v>4.49</v>
      </c>
      <c r="R59" s="200">
        <v>18</v>
      </c>
      <c r="S59" s="200">
        <v>11.2</v>
      </c>
      <c r="T59" s="200">
        <v>0</v>
      </c>
      <c r="U59" s="200">
        <v>60.04</v>
      </c>
      <c r="V59" s="200">
        <v>5.61</v>
      </c>
      <c r="W59" s="200">
        <v>19.7</v>
      </c>
      <c r="X59" s="200">
        <v>62.63</v>
      </c>
      <c r="Y59" s="200">
        <v>0</v>
      </c>
      <c r="Z59" s="200">
        <v>118.16</v>
      </c>
      <c r="AA59" s="200">
        <v>29.72</v>
      </c>
      <c r="AB59" s="200">
        <v>0</v>
      </c>
      <c r="AC59" s="200">
        <v>14.56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25.43</v>
      </c>
      <c r="AJ59" s="200">
        <v>0</v>
      </c>
      <c r="AK59" s="200">
        <v>99.62</v>
      </c>
      <c r="AL59" s="200">
        <v>0</v>
      </c>
      <c r="AM59" s="200">
        <v>0</v>
      </c>
      <c r="AN59" s="200">
        <v>0</v>
      </c>
      <c r="AO59" s="200">
        <v>150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495.28</v>
      </c>
      <c r="L60" s="200">
        <v>10.67</v>
      </c>
      <c r="M60" s="200">
        <v>55.63</v>
      </c>
      <c r="N60" s="200">
        <v>50.15</v>
      </c>
      <c r="O60" s="200">
        <v>70.849999999999994</v>
      </c>
      <c r="P60" s="200">
        <v>23.99</v>
      </c>
      <c r="Q60" s="200">
        <v>4.49</v>
      </c>
      <c r="R60" s="200">
        <v>18</v>
      </c>
      <c r="S60" s="200">
        <v>11.2</v>
      </c>
      <c r="T60" s="200">
        <v>0</v>
      </c>
      <c r="U60" s="200">
        <v>60.04</v>
      </c>
      <c r="V60" s="200">
        <v>5.61</v>
      </c>
      <c r="W60" s="200">
        <v>19.7</v>
      </c>
      <c r="X60" s="200">
        <v>62.63</v>
      </c>
      <c r="Y60" s="200">
        <v>0</v>
      </c>
      <c r="Z60" s="200">
        <v>118.16</v>
      </c>
      <c r="AA60" s="200">
        <v>29.72</v>
      </c>
      <c r="AB60" s="200">
        <v>0</v>
      </c>
      <c r="AC60" s="200">
        <v>14.56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25.43</v>
      </c>
      <c r="AJ60" s="200">
        <v>0</v>
      </c>
      <c r="AK60" s="200">
        <v>99.62</v>
      </c>
      <c r="AL60" s="200">
        <v>0</v>
      </c>
      <c r="AM60" s="200">
        <v>0</v>
      </c>
      <c r="AN60" s="200">
        <v>0</v>
      </c>
      <c r="AO60" s="200">
        <v>150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495.28</v>
      </c>
      <c r="L61" s="200">
        <v>10.67</v>
      </c>
      <c r="M61" s="200">
        <v>55.63</v>
      </c>
      <c r="N61" s="200">
        <v>50.15</v>
      </c>
      <c r="O61" s="200">
        <v>70.849999999999994</v>
      </c>
      <c r="P61" s="200">
        <v>23.99</v>
      </c>
      <c r="Q61" s="200">
        <v>4.49</v>
      </c>
      <c r="R61" s="200">
        <v>18</v>
      </c>
      <c r="S61" s="200">
        <v>11.2</v>
      </c>
      <c r="T61" s="200">
        <v>0</v>
      </c>
      <c r="U61" s="200">
        <v>60.04</v>
      </c>
      <c r="V61" s="200">
        <v>5.61</v>
      </c>
      <c r="W61" s="200">
        <v>19.7</v>
      </c>
      <c r="X61" s="200">
        <v>62.63</v>
      </c>
      <c r="Y61" s="200">
        <v>0</v>
      </c>
      <c r="Z61" s="200">
        <v>118.16</v>
      </c>
      <c r="AA61" s="200">
        <v>29.72</v>
      </c>
      <c r="AB61" s="200">
        <v>0</v>
      </c>
      <c r="AC61" s="200">
        <v>14.56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25.43</v>
      </c>
      <c r="AJ61" s="200">
        <v>0</v>
      </c>
      <c r="AK61" s="200">
        <v>99.62</v>
      </c>
      <c r="AL61" s="200">
        <v>0</v>
      </c>
      <c r="AM61" s="200">
        <v>0</v>
      </c>
      <c r="AN61" s="200">
        <v>0</v>
      </c>
      <c r="AO61" s="200">
        <v>150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495.28</v>
      </c>
      <c r="L62" s="200">
        <v>10.67</v>
      </c>
      <c r="M62" s="200">
        <v>55.63</v>
      </c>
      <c r="N62" s="200">
        <v>50.15</v>
      </c>
      <c r="O62" s="200">
        <v>70.849999999999994</v>
      </c>
      <c r="P62" s="200">
        <v>23.99</v>
      </c>
      <c r="Q62" s="200">
        <v>4.49</v>
      </c>
      <c r="R62" s="200">
        <v>18</v>
      </c>
      <c r="S62" s="200">
        <v>11.2</v>
      </c>
      <c r="T62" s="200">
        <v>0</v>
      </c>
      <c r="U62" s="200">
        <v>60.04</v>
      </c>
      <c r="V62" s="200">
        <v>5.61</v>
      </c>
      <c r="W62" s="200">
        <v>19.7</v>
      </c>
      <c r="X62" s="200">
        <v>62.63</v>
      </c>
      <c r="Y62" s="200">
        <v>0</v>
      </c>
      <c r="Z62" s="200">
        <v>118.16</v>
      </c>
      <c r="AA62" s="200">
        <v>29.72</v>
      </c>
      <c r="AB62" s="200">
        <v>0</v>
      </c>
      <c r="AC62" s="200">
        <v>14.56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25.43</v>
      </c>
      <c r="AJ62" s="200">
        <v>0</v>
      </c>
      <c r="AK62" s="200">
        <v>99.62</v>
      </c>
      <c r="AL62" s="200">
        <v>0</v>
      </c>
      <c r="AM62" s="200">
        <v>0</v>
      </c>
      <c r="AN62" s="200">
        <v>0</v>
      </c>
      <c r="AO62" s="200">
        <v>200</v>
      </c>
      <c r="AP62" s="200">
        <v>0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495.28</v>
      </c>
      <c r="L63" s="200">
        <v>10.67</v>
      </c>
      <c r="M63" s="200">
        <v>55.63</v>
      </c>
      <c r="N63" s="200">
        <v>50.15</v>
      </c>
      <c r="O63" s="200">
        <v>70.849999999999994</v>
      </c>
      <c r="P63" s="200">
        <v>23.99</v>
      </c>
      <c r="Q63" s="200">
        <v>4.49</v>
      </c>
      <c r="R63" s="200">
        <v>18</v>
      </c>
      <c r="S63" s="200">
        <v>11.2</v>
      </c>
      <c r="T63" s="200">
        <v>0</v>
      </c>
      <c r="U63" s="200">
        <v>60.04</v>
      </c>
      <c r="V63" s="200">
        <v>5.61</v>
      </c>
      <c r="W63" s="200">
        <v>19.7</v>
      </c>
      <c r="X63" s="200">
        <v>62.63</v>
      </c>
      <c r="Y63" s="200">
        <v>0</v>
      </c>
      <c r="Z63" s="200">
        <v>118.16</v>
      </c>
      <c r="AA63" s="200">
        <v>29.72</v>
      </c>
      <c r="AB63" s="200">
        <v>0</v>
      </c>
      <c r="AC63" s="200">
        <v>14.56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25.43</v>
      </c>
      <c r="AJ63" s="200">
        <v>0</v>
      </c>
      <c r="AK63" s="200">
        <v>99.62</v>
      </c>
      <c r="AL63" s="200">
        <v>0</v>
      </c>
      <c r="AM63" s="200">
        <v>0</v>
      </c>
      <c r="AN63" s="200">
        <v>0</v>
      </c>
      <c r="AO63" s="200">
        <v>200</v>
      </c>
      <c r="AP63" s="200">
        <v>0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495.28</v>
      </c>
      <c r="L64" s="200">
        <v>10.67</v>
      </c>
      <c r="M64" s="200">
        <v>55.63</v>
      </c>
      <c r="N64" s="200">
        <v>50.15</v>
      </c>
      <c r="O64" s="200">
        <v>70.849999999999994</v>
      </c>
      <c r="P64" s="200">
        <v>23.99</v>
      </c>
      <c r="Q64" s="200">
        <v>4.49</v>
      </c>
      <c r="R64" s="200">
        <v>18</v>
      </c>
      <c r="S64" s="200">
        <v>11.2</v>
      </c>
      <c r="T64" s="200">
        <v>0</v>
      </c>
      <c r="U64" s="200">
        <v>60.04</v>
      </c>
      <c r="V64" s="200">
        <v>5.61</v>
      </c>
      <c r="W64" s="200">
        <v>19.7</v>
      </c>
      <c r="X64" s="200">
        <v>62.63</v>
      </c>
      <c r="Y64" s="200">
        <v>0</v>
      </c>
      <c r="Z64" s="200">
        <v>118.16</v>
      </c>
      <c r="AA64" s="200">
        <v>29.72</v>
      </c>
      <c r="AB64" s="200">
        <v>0</v>
      </c>
      <c r="AC64" s="200">
        <v>14.56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25.43</v>
      </c>
      <c r="AJ64" s="200">
        <v>0</v>
      </c>
      <c r="AK64" s="200">
        <v>99.62</v>
      </c>
      <c r="AL64" s="200">
        <v>0</v>
      </c>
      <c r="AM64" s="200">
        <v>0</v>
      </c>
      <c r="AN64" s="200">
        <v>0</v>
      </c>
      <c r="AO64" s="200">
        <v>200</v>
      </c>
      <c r="AP64" s="200">
        <v>0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495.28</v>
      </c>
      <c r="L65" s="200">
        <v>10.67</v>
      </c>
      <c r="M65" s="200">
        <v>55.63</v>
      </c>
      <c r="N65" s="200">
        <v>50.15</v>
      </c>
      <c r="O65" s="200">
        <v>70.849999999999994</v>
      </c>
      <c r="P65" s="200">
        <v>23.99</v>
      </c>
      <c r="Q65" s="200">
        <v>4.49</v>
      </c>
      <c r="R65" s="200">
        <v>18</v>
      </c>
      <c r="S65" s="200">
        <v>11.2</v>
      </c>
      <c r="T65" s="200">
        <v>0</v>
      </c>
      <c r="U65" s="200">
        <v>60.04</v>
      </c>
      <c r="V65" s="200">
        <v>5.61</v>
      </c>
      <c r="W65" s="200">
        <v>19.7</v>
      </c>
      <c r="X65" s="200">
        <v>62.63</v>
      </c>
      <c r="Y65" s="200">
        <v>0</v>
      </c>
      <c r="Z65" s="200">
        <v>118.16</v>
      </c>
      <c r="AA65" s="200">
        <v>29.72</v>
      </c>
      <c r="AB65" s="200">
        <v>0</v>
      </c>
      <c r="AC65" s="200">
        <v>14.56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23.98</v>
      </c>
      <c r="AJ65" s="200">
        <v>0</v>
      </c>
      <c r="AK65" s="200">
        <v>99.62</v>
      </c>
      <c r="AL65" s="200">
        <v>0</v>
      </c>
      <c r="AM65" s="200">
        <v>0</v>
      </c>
      <c r="AN65" s="200">
        <v>0</v>
      </c>
      <c r="AO65" s="200">
        <v>200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495.28</v>
      </c>
      <c r="L66" s="200">
        <v>10.67</v>
      </c>
      <c r="M66" s="200">
        <v>55.63</v>
      </c>
      <c r="N66" s="200">
        <v>50.15</v>
      </c>
      <c r="O66" s="200">
        <v>70.849999999999994</v>
      </c>
      <c r="P66" s="200">
        <v>23.99</v>
      </c>
      <c r="Q66" s="200">
        <v>4.49</v>
      </c>
      <c r="R66" s="200">
        <v>18</v>
      </c>
      <c r="S66" s="200">
        <v>11.2</v>
      </c>
      <c r="T66" s="200">
        <v>0</v>
      </c>
      <c r="U66" s="200">
        <v>60.04</v>
      </c>
      <c r="V66" s="200">
        <v>5.61</v>
      </c>
      <c r="W66" s="200">
        <v>19.7</v>
      </c>
      <c r="X66" s="200">
        <v>62.63</v>
      </c>
      <c r="Y66" s="200">
        <v>0</v>
      </c>
      <c r="Z66" s="200">
        <v>118.16</v>
      </c>
      <c r="AA66" s="200">
        <v>29.72</v>
      </c>
      <c r="AB66" s="200">
        <v>0</v>
      </c>
      <c r="AC66" s="200">
        <v>14.56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23.98</v>
      </c>
      <c r="AJ66" s="200">
        <v>0</v>
      </c>
      <c r="AK66" s="200">
        <v>99.62</v>
      </c>
      <c r="AL66" s="200">
        <v>0</v>
      </c>
      <c r="AM66" s="200">
        <v>0</v>
      </c>
      <c r="AN66" s="200">
        <v>0</v>
      </c>
      <c r="AO66" s="200">
        <v>200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495.28</v>
      </c>
      <c r="L67" s="200">
        <v>10.67</v>
      </c>
      <c r="M67" s="200">
        <v>55.63</v>
      </c>
      <c r="N67" s="200">
        <v>50.15</v>
      </c>
      <c r="O67" s="200">
        <v>70.849999999999994</v>
      </c>
      <c r="P67" s="200">
        <v>23.99</v>
      </c>
      <c r="Q67" s="200">
        <v>4.49</v>
      </c>
      <c r="R67" s="200">
        <v>18</v>
      </c>
      <c r="S67" s="200">
        <v>11.2</v>
      </c>
      <c r="T67" s="200">
        <v>0</v>
      </c>
      <c r="U67" s="200">
        <v>60.04</v>
      </c>
      <c r="V67" s="200">
        <v>5.61</v>
      </c>
      <c r="W67" s="200">
        <v>19.7</v>
      </c>
      <c r="X67" s="200">
        <v>62.63</v>
      </c>
      <c r="Y67" s="200">
        <v>0</v>
      </c>
      <c r="Z67" s="200">
        <v>118.16</v>
      </c>
      <c r="AA67" s="200">
        <v>29.72</v>
      </c>
      <c r="AB67" s="200">
        <v>0</v>
      </c>
      <c r="AC67" s="200">
        <v>14.56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22.87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200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495.28</v>
      </c>
      <c r="L68" s="200">
        <v>10.67</v>
      </c>
      <c r="M68" s="200">
        <v>55.63</v>
      </c>
      <c r="N68" s="200">
        <v>50.15</v>
      </c>
      <c r="O68" s="200">
        <v>70.849999999999994</v>
      </c>
      <c r="P68" s="200">
        <v>23.99</v>
      </c>
      <c r="Q68" s="200">
        <v>4.49</v>
      </c>
      <c r="R68" s="200">
        <v>18</v>
      </c>
      <c r="S68" s="200">
        <v>11.2</v>
      </c>
      <c r="T68" s="200">
        <v>0</v>
      </c>
      <c r="U68" s="200">
        <v>60.04</v>
      </c>
      <c r="V68" s="200">
        <v>5.61</v>
      </c>
      <c r="W68" s="200">
        <v>19.7</v>
      </c>
      <c r="X68" s="200">
        <v>62.63</v>
      </c>
      <c r="Y68" s="200">
        <v>0</v>
      </c>
      <c r="Z68" s="200">
        <v>118.16</v>
      </c>
      <c r="AA68" s="200">
        <v>29.72</v>
      </c>
      <c r="AB68" s="200">
        <v>0</v>
      </c>
      <c r="AC68" s="200">
        <v>14.56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23.98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200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495.28</v>
      </c>
      <c r="L69" s="200">
        <v>10.67</v>
      </c>
      <c r="M69" s="200">
        <v>55.63</v>
      </c>
      <c r="N69" s="200">
        <v>50.15</v>
      </c>
      <c r="O69" s="200">
        <v>70.849999999999994</v>
      </c>
      <c r="P69" s="200">
        <v>23.99</v>
      </c>
      <c r="Q69" s="200">
        <v>4.49</v>
      </c>
      <c r="R69" s="200">
        <v>18</v>
      </c>
      <c r="S69" s="200">
        <v>11.2</v>
      </c>
      <c r="T69" s="200">
        <v>0</v>
      </c>
      <c r="U69" s="200">
        <v>60.04</v>
      </c>
      <c r="V69" s="200">
        <v>5.61</v>
      </c>
      <c r="W69" s="200">
        <v>19.7</v>
      </c>
      <c r="X69" s="200">
        <v>62.63</v>
      </c>
      <c r="Y69" s="200">
        <v>0</v>
      </c>
      <c r="Z69" s="200">
        <v>118.16</v>
      </c>
      <c r="AA69" s="200">
        <v>29.72</v>
      </c>
      <c r="AB69" s="200">
        <v>0</v>
      </c>
      <c r="AC69" s="200">
        <v>14.56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23.98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200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495.28</v>
      </c>
      <c r="L70" s="200">
        <v>10.67</v>
      </c>
      <c r="M70" s="200">
        <v>55.63</v>
      </c>
      <c r="N70" s="200">
        <v>50.15</v>
      </c>
      <c r="O70" s="200">
        <v>70.849999999999994</v>
      </c>
      <c r="P70" s="200">
        <v>23.99</v>
      </c>
      <c r="Q70" s="200">
        <v>4.49</v>
      </c>
      <c r="R70" s="200">
        <v>18</v>
      </c>
      <c r="S70" s="200">
        <v>11.2</v>
      </c>
      <c r="T70" s="200">
        <v>0</v>
      </c>
      <c r="U70" s="200">
        <v>60.04</v>
      </c>
      <c r="V70" s="200">
        <v>5.61</v>
      </c>
      <c r="W70" s="200">
        <v>19.7</v>
      </c>
      <c r="X70" s="200">
        <v>62.63</v>
      </c>
      <c r="Y70" s="200">
        <v>0</v>
      </c>
      <c r="Z70" s="200">
        <v>118.16</v>
      </c>
      <c r="AA70" s="200">
        <v>29.72</v>
      </c>
      <c r="AB70" s="200">
        <v>0</v>
      </c>
      <c r="AC70" s="200">
        <v>14.56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23.98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200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495.28</v>
      </c>
      <c r="L71" s="200">
        <v>10.67</v>
      </c>
      <c r="M71" s="200">
        <v>55.63</v>
      </c>
      <c r="N71" s="200">
        <v>50.15</v>
      </c>
      <c r="O71" s="200">
        <v>70.849999999999994</v>
      </c>
      <c r="P71" s="200">
        <v>23.99</v>
      </c>
      <c r="Q71" s="200">
        <v>4.49</v>
      </c>
      <c r="R71" s="200">
        <v>18</v>
      </c>
      <c r="S71" s="200">
        <v>11.2</v>
      </c>
      <c r="T71" s="200">
        <v>0</v>
      </c>
      <c r="U71" s="200">
        <v>60.04</v>
      </c>
      <c r="V71" s="200">
        <v>5.61</v>
      </c>
      <c r="W71" s="200">
        <v>19.7</v>
      </c>
      <c r="X71" s="200">
        <v>62.63</v>
      </c>
      <c r="Y71" s="200">
        <v>0</v>
      </c>
      <c r="Z71" s="200">
        <v>118.16</v>
      </c>
      <c r="AA71" s="200">
        <v>29.72</v>
      </c>
      <c r="AB71" s="200">
        <v>0</v>
      </c>
      <c r="AC71" s="200">
        <v>14.56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23.98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200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495.28</v>
      </c>
      <c r="L72" s="200">
        <v>10.67</v>
      </c>
      <c r="M72" s="200">
        <v>55.63</v>
      </c>
      <c r="N72" s="200">
        <v>50.15</v>
      </c>
      <c r="O72" s="200">
        <v>70.849999999999994</v>
      </c>
      <c r="P72" s="200">
        <v>23.99</v>
      </c>
      <c r="Q72" s="200">
        <v>4.49</v>
      </c>
      <c r="R72" s="200">
        <v>18</v>
      </c>
      <c r="S72" s="200">
        <v>11.2</v>
      </c>
      <c r="T72" s="200">
        <v>0</v>
      </c>
      <c r="U72" s="200">
        <v>60.04</v>
      </c>
      <c r="V72" s="200">
        <v>5.61</v>
      </c>
      <c r="W72" s="200">
        <v>19.7</v>
      </c>
      <c r="X72" s="200">
        <v>62.63</v>
      </c>
      <c r="Y72" s="200">
        <v>0</v>
      </c>
      <c r="Z72" s="200">
        <v>118.16</v>
      </c>
      <c r="AA72" s="200">
        <v>29.72</v>
      </c>
      <c r="AB72" s="200">
        <v>0</v>
      </c>
      <c r="AC72" s="200">
        <v>14.56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23.98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200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495.28</v>
      </c>
      <c r="L73" s="200">
        <v>10.67</v>
      </c>
      <c r="M73" s="200">
        <v>55.63</v>
      </c>
      <c r="N73" s="200">
        <v>50.15</v>
      </c>
      <c r="O73" s="200">
        <v>70.849999999999994</v>
      </c>
      <c r="P73" s="200">
        <v>23.99</v>
      </c>
      <c r="Q73" s="200">
        <v>4.49</v>
      </c>
      <c r="R73" s="200">
        <v>18</v>
      </c>
      <c r="S73" s="200">
        <v>11.2</v>
      </c>
      <c r="T73" s="200">
        <v>0</v>
      </c>
      <c r="U73" s="200">
        <v>60.04</v>
      </c>
      <c r="V73" s="200">
        <v>5.61</v>
      </c>
      <c r="W73" s="200">
        <v>19.7</v>
      </c>
      <c r="X73" s="200">
        <v>62.63</v>
      </c>
      <c r="Y73" s="200">
        <v>0</v>
      </c>
      <c r="Z73" s="200">
        <v>118.16</v>
      </c>
      <c r="AA73" s="200">
        <v>29.72</v>
      </c>
      <c r="AB73" s="200">
        <v>0</v>
      </c>
      <c r="AC73" s="200">
        <v>14.56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22.89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200</v>
      </c>
      <c r="AP73" s="200">
        <v>0</v>
      </c>
      <c r="AQ73" s="200">
        <v>17.97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495.28</v>
      </c>
      <c r="L74" s="200">
        <v>10.67</v>
      </c>
      <c r="M74" s="200">
        <v>55.63</v>
      </c>
      <c r="N74" s="200">
        <v>50.15</v>
      </c>
      <c r="O74" s="200">
        <v>70.849999999999994</v>
      </c>
      <c r="P74" s="200">
        <v>23.99</v>
      </c>
      <c r="Q74" s="200">
        <v>4.49</v>
      </c>
      <c r="R74" s="200">
        <v>18</v>
      </c>
      <c r="S74" s="200">
        <v>11.2</v>
      </c>
      <c r="T74" s="200">
        <v>0</v>
      </c>
      <c r="U74" s="200">
        <v>60.04</v>
      </c>
      <c r="V74" s="200">
        <v>5.61</v>
      </c>
      <c r="W74" s="200">
        <v>19.7</v>
      </c>
      <c r="X74" s="200">
        <v>62.63</v>
      </c>
      <c r="Y74" s="200">
        <v>0</v>
      </c>
      <c r="Z74" s="200">
        <v>118.16</v>
      </c>
      <c r="AA74" s="200">
        <v>29.72</v>
      </c>
      <c r="AB74" s="200">
        <v>0</v>
      </c>
      <c r="AC74" s="200">
        <v>14.56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23.98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200</v>
      </c>
      <c r="AP74" s="200">
        <v>0</v>
      </c>
      <c r="AQ74" s="200">
        <v>9.3000000000000007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495.28</v>
      </c>
      <c r="L75" s="200">
        <v>10.67</v>
      </c>
      <c r="M75" s="200">
        <v>55.63</v>
      </c>
      <c r="N75" s="200">
        <v>50.15</v>
      </c>
      <c r="O75" s="200">
        <v>70.849999999999994</v>
      </c>
      <c r="P75" s="200">
        <v>23.99</v>
      </c>
      <c r="Q75" s="200">
        <v>4.49</v>
      </c>
      <c r="R75" s="200">
        <v>18</v>
      </c>
      <c r="S75" s="200">
        <v>11.2</v>
      </c>
      <c r="T75" s="200">
        <v>0</v>
      </c>
      <c r="U75" s="200">
        <v>60.04</v>
      </c>
      <c r="V75" s="200">
        <v>5.61</v>
      </c>
      <c r="W75" s="200">
        <v>19.7</v>
      </c>
      <c r="X75" s="200">
        <v>62.63</v>
      </c>
      <c r="Y75" s="200">
        <v>0</v>
      </c>
      <c r="Z75" s="200">
        <v>118.16</v>
      </c>
      <c r="AA75" s="200">
        <v>29.72</v>
      </c>
      <c r="AB75" s="200">
        <v>0</v>
      </c>
      <c r="AC75" s="200">
        <v>14.56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23.98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200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495.28</v>
      </c>
      <c r="L76" s="200">
        <v>10.67</v>
      </c>
      <c r="M76" s="200">
        <v>55.63</v>
      </c>
      <c r="N76" s="200">
        <v>50.15</v>
      </c>
      <c r="O76" s="200">
        <v>70.849999999999994</v>
      </c>
      <c r="P76" s="200">
        <v>23.99</v>
      </c>
      <c r="Q76" s="200">
        <v>4.49</v>
      </c>
      <c r="R76" s="200">
        <v>18</v>
      </c>
      <c r="S76" s="200">
        <v>11.2</v>
      </c>
      <c r="T76" s="200">
        <v>0</v>
      </c>
      <c r="U76" s="200">
        <v>60.04</v>
      </c>
      <c r="V76" s="200">
        <v>5.61</v>
      </c>
      <c r="W76" s="200">
        <v>19.7</v>
      </c>
      <c r="X76" s="200">
        <v>62.63</v>
      </c>
      <c r="Y76" s="200">
        <v>0</v>
      </c>
      <c r="Z76" s="200">
        <v>118.16</v>
      </c>
      <c r="AA76" s="200">
        <v>29.72</v>
      </c>
      <c r="AB76" s="200">
        <v>0</v>
      </c>
      <c r="AC76" s="200">
        <v>14.56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23.98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200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495.28</v>
      </c>
      <c r="L77" s="200">
        <v>10.67</v>
      </c>
      <c r="M77" s="200">
        <v>55.63</v>
      </c>
      <c r="N77" s="200">
        <v>50.15</v>
      </c>
      <c r="O77" s="200">
        <v>70.849999999999994</v>
      </c>
      <c r="P77" s="200">
        <v>23.99</v>
      </c>
      <c r="Q77" s="200">
        <v>4.49</v>
      </c>
      <c r="R77" s="200">
        <v>18</v>
      </c>
      <c r="S77" s="200">
        <v>11.2</v>
      </c>
      <c r="T77" s="200">
        <v>0</v>
      </c>
      <c r="U77" s="200">
        <v>60.04</v>
      </c>
      <c r="V77" s="200">
        <v>5.61</v>
      </c>
      <c r="W77" s="200">
        <v>19.7</v>
      </c>
      <c r="X77" s="200">
        <v>62.63</v>
      </c>
      <c r="Y77" s="200">
        <v>0</v>
      </c>
      <c r="Z77" s="200">
        <v>118.16</v>
      </c>
      <c r="AA77" s="200">
        <v>29.72</v>
      </c>
      <c r="AB77" s="200">
        <v>0</v>
      </c>
      <c r="AC77" s="200">
        <v>14.56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23.98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200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495.28</v>
      </c>
      <c r="L78" s="200">
        <v>10.67</v>
      </c>
      <c r="M78" s="200">
        <v>55.63</v>
      </c>
      <c r="N78" s="200">
        <v>50.15</v>
      </c>
      <c r="O78" s="200">
        <v>70.849999999999994</v>
      </c>
      <c r="P78" s="200">
        <v>23.99</v>
      </c>
      <c r="Q78" s="200">
        <v>4.49</v>
      </c>
      <c r="R78" s="200">
        <v>18</v>
      </c>
      <c r="S78" s="200">
        <v>11.2</v>
      </c>
      <c r="T78" s="200">
        <v>0</v>
      </c>
      <c r="U78" s="200">
        <v>60.04</v>
      </c>
      <c r="V78" s="200">
        <v>5.61</v>
      </c>
      <c r="W78" s="200">
        <v>19.7</v>
      </c>
      <c r="X78" s="200">
        <v>62.63</v>
      </c>
      <c r="Y78" s="200">
        <v>0</v>
      </c>
      <c r="Z78" s="200">
        <v>118.16</v>
      </c>
      <c r="AA78" s="200">
        <v>29.72</v>
      </c>
      <c r="AB78" s="200">
        <v>0</v>
      </c>
      <c r="AC78" s="200">
        <v>14.56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23.98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200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495.28</v>
      </c>
      <c r="L79" s="200">
        <v>10.67</v>
      </c>
      <c r="M79" s="200">
        <v>55.63</v>
      </c>
      <c r="N79" s="200">
        <v>50.15</v>
      </c>
      <c r="O79" s="200">
        <v>70.849999999999994</v>
      </c>
      <c r="P79" s="200">
        <v>23.99</v>
      </c>
      <c r="Q79" s="200">
        <v>4.49</v>
      </c>
      <c r="R79" s="200">
        <v>18</v>
      </c>
      <c r="S79" s="200">
        <v>11.2</v>
      </c>
      <c r="T79" s="200">
        <v>0</v>
      </c>
      <c r="U79" s="200">
        <v>60.04</v>
      </c>
      <c r="V79" s="200">
        <v>5.61</v>
      </c>
      <c r="W79" s="200">
        <v>19.7</v>
      </c>
      <c r="X79" s="200">
        <v>62.63</v>
      </c>
      <c r="Y79" s="200">
        <v>0</v>
      </c>
      <c r="Z79" s="200">
        <v>118.16</v>
      </c>
      <c r="AA79" s="200">
        <v>29.72</v>
      </c>
      <c r="AB79" s="200">
        <v>0</v>
      </c>
      <c r="AC79" s="200">
        <v>15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23.03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183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495.28</v>
      </c>
      <c r="L80" s="200">
        <v>10.67</v>
      </c>
      <c r="M80" s="200">
        <v>55.63</v>
      </c>
      <c r="N80" s="200">
        <v>50.15</v>
      </c>
      <c r="O80" s="200">
        <v>70.849999999999994</v>
      </c>
      <c r="P80" s="200">
        <v>23.99</v>
      </c>
      <c r="Q80" s="200">
        <v>4.49</v>
      </c>
      <c r="R80" s="200">
        <v>18</v>
      </c>
      <c r="S80" s="200">
        <v>11.2</v>
      </c>
      <c r="T80" s="200">
        <v>0</v>
      </c>
      <c r="U80" s="200">
        <v>60.04</v>
      </c>
      <c r="V80" s="200">
        <v>5.61</v>
      </c>
      <c r="W80" s="200">
        <v>19.7</v>
      </c>
      <c r="X80" s="200">
        <v>62.63</v>
      </c>
      <c r="Y80" s="200">
        <v>0</v>
      </c>
      <c r="Z80" s="200">
        <v>118.16</v>
      </c>
      <c r="AA80" s="200">
        <v>29.72</v>
      </c>
      <c r="AB80" s="200">
        <v>0</v>
      </c>
      <c r="AC80" s="200">
        <v>15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23.98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186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495.28</v>
      </c>
      <c r="L81" s="200">
        <v>10.67</v>
      </c>
      <c r="M81" s="200">
        <v>55.63</v>
      </c>
      <c r="N81" s="200">
        <v>50.15</v>
      </c>
      <c r="O81" s="200">
        <v>70.849999999999994</v>
      </c>
      <c r="P81" s="200">
        <v>23.99</v>
      </c>
      <c r="Q81" s="200">
        <v>4.49</v>
      </c>
      <c r="R81" s="200">
        <v>18</v>
      </c>
      <c r="S81" s="200">
        <v>11.2</v>
      </c>
      <c r="T81" s="200">
        <v>0</v>
      </c>
      <c r="U81" s="200">
        <v>60.04</v>
      </c>
      <c r="V81" s="200">
        <v>5.61</v>
      </c>
      <c r="W81" s="200">
        <v>19.7</v>
      </c>
      <c r="X81" s="200">
        <v>62.63</v>
      </c>
      <c r="Y81" s="200">
        <v>0</v>
      </c>
      <c r="Z81" s="200">
        <v>118.16</v>
      </c>
      <c r="AA81" s="200">
        <v>29.72</v>
      </c>
      <c r="AB81" s="200">
        <v>0</v>
      </c>
      <c r="AC81" s="200">
        <v>15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23.98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154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495.28</v>
      </c>
      <c r="L82" s="200">
        <v>10.67</v>
      </c>
      <c r="M82" s="200">
        <v>55.63</v>
      </c>
      <c r="N82" s="200">
        <v>50.15</v>
      </c>
      <c r="O82" s="200">
        <v>70.849999999999994</v>
      </c>
      <c r="P82" s="200">
        <v>23.99</v>
      </c>
      <c r="Q82" s="200">
        <v>4.49</v>
      </c>
      <c r="R82" s="200">
        <v>18</v>
      </c>
      <c r="S82" s="200">
        <v>11.2</v>
      </c>
      <c r="T82" s="200">
        <v>0</v>
      </c>
      <c r="U82" s="200">
        <v>60.04</v>
      </c>
      <c r="V82" s="200">
        <v>5.61</v>
      </c>
      <c r="W82" s="200">
        <v>19.7</v>
      </c>
      <c r="X82" s="200">
        <v>62.63</v>
      </c>
      <c r="Y82" s="200">
        <v>0</v>
      </c>
      <c r="Z82" s="200">
        <v>118.16</v>
      </c>
      <c r="AA82" s="200">
        <v>29.72</v>
      </c>
      <c r="AB82" s="200">
        <v>0</v>
      </c>
      <c r="AC82" s="200">
        <v>15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23.98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154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495.28</v>
      </c>
      <c r="L83" s="200">
        <v>10.67</v>
      </c>
      <c r="M83" s="200">
        <v>55.63</v>
      </c>
      <c r="N83" s="200">
        <v>50.15</v>
      </c>
      <c r="O83" s="200">
        <v>70.849999999999994</v>
      </c>
      <c r="P83" s="200">
        <v>23.99</v>
      </c>
      <c r="Q83" s="200">
        <v>4.49</v>
      </c>
      <c r="R83" s="200">
        <v>18</v>
      </c>
      <c r="S83" s="200">
        <v>11.2</v>
      </c>
      <c r="T83" s="200">
        <v>0</v>
      </c>
      <c r="U83" s="200">
        <v>60.04</v>
      </c>
      <c r="V83" s="200">
        <v>5.61</v>
      </c>
      <c r="W83" s="200">
        <v>19.7</v>
      </c>
      <c r="X83" s="200">
        <v>62.63</v>
      </c>
      <c r="Y83" s="200">
        <v>0</v>
      </c>
      <c r="Z83" s="200">
        <v>118.16</v>
      </c>
      <c r="AA83" s="200">
        <v>29.72</v>
      </c>
      <c r="AB83" s="200">
        <v>0</v>
      </c>
      <c r="AC83" s="200">
        <v>15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23.98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150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495.28</v>
      </c>
      <c r="L84" s="200">
        <v>10.67</v>
      </c>
      <c r="M84" s="200">
        <v>55.63</v>
      </c>
      <c r="N84" s="200">
        <v>50.15</v>
      </c>
      <c r="O84" s="200">
        <v>70.849999999999994</v>
      </c>
      <c r="P84" s="200">
        <v>23.99</v>
      </c>
      <c r="Q84" s="200">
        <v>4.49</v>
      </c>
      <c r="R84" s="200">
        <v>18</v>
      </c>
      <c r="S84" s="200">
        <v>11.2</v>
      </c>
      <c r="T84" s="200">
        <v>0</v>
      </c>
      <c r="U84" s="200">
        <v>60.04</v>
      </c>
      <c r="V84" s="200">
        <v>5.61</v>
      </c>
      <c r="W84" s="200">
        <v>19.7</v>
      </c>
      <c r="X84" s="200">
        <v>62.63</v>
      </c>
      <c r="Y84" s="200">
        <v>0</v>
      </c>
      <c r="Z84" s="200">
        <v>118.16</v>
      </c>
      <c r="AA84" s="200">
        <v>29.72</v>
      </c>
      <c r="AB84" s="200">
        <v>0</v>
      </c>
      <c r="AC84" s="200">
        <v>15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23.98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150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495.28</v>
      </c>
      <c r="L85" s="200">
        <v>10.67</v>
      </c>
      <c r="M85" s="200">
        <v>55.63</v>
      </c>
      <c r="N85" s="200">
        <v>50.15</v>
      </c>
      <c r="O85" s="200">
        <v>70.849999999999994</v>
      </c>
      <c r="P85" s="200">
        <v>23.99</v>
      </c>
      <c r="Q85" s="200">
        <v>4.49</v>
      </c>
      <c r="R85" s="200">
        <v>18</v>
      </c>
      <c r="S85" s="200">
        <v>11.2</v>
      </c>
      <c r="T85" s="200">
        <v>0</v>
      </c>
      <c r="U85" s="200">
        <v>60.04</v>
      </c>
      <c r="V85" s="200">
        <v>5.61</v>
      </c>
      <c r="W85" s="200">
        <v>19.7</v>
      </c>
      <c r="X85" s="200">
        <v>62.63</v>
      </c>
      <c r="Y85" s="200">
        <v>0</v>
      </c>
      <c r="Z85" s="200">
        <v>118.16</v>
      </c>
      <c r="AA85" s="200">
        <v>29.72</v>
      </c>
      <c r="AB85" s="200">
        <v>0</v>
      </c>
      <c r="AC85" s="200">
        <v>15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22.8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150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495.28</v>
      </c>
      <c r="L86" s="200">
        <v>10.67</v>
      </c>
      <c r="M86" s="200">
        <v>55.63</v>
      </c>
      <c r="N86" s="200">
        <v>50.15</v>
      </c>
      <c r="O86" s="200">
        <v>70.849999999999994</v>
      </c>
      <c r="P86" s="200">
        <v>23.99</v>
      </c>
      <c r="Q86" s="200">
        <v>4.49</v>
      </c>
      <c r="R86" s="200">
        <v>18</v>
      </c>
      <c r="S86" s="200">
        <v>11.2</v>
      </c>
      <c r="T86" s="200">
        <v>0</v>
      </c>
      <c r="U86" s="200">
        <v>60.04</v>
      </c>
      <c r="V86" s="200">
        <v>5.61</v>
      </c>
      <c r="W86" s="200">
        <v>19.7</v>
      </c>
      <c r="X86" s="200">
        <v>62.63</v>
      </c>
      <c r="Y86" s="200">
        <v>0</v>
      </c>
      <c r="Z86" s="200">
        <v>118.16</v>
      </c>
      <c r="AA86" s="200">
        <v>29.72</v>
      </c>
      <c r="AB86" s="200">
        <v>0</v>
      </c>
      <c r="AC86" s="200">
        <v>15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23.98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170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495.28</v>
      </c>
      <c r="L87" s="200">
        <v>10.67</v>
      </c>
      <c r="M87" s="200">
        <v>55.63</v>
      </c>
      <c r="N87" s="200">
        <v>50.15</v>
      </c>
      <c r="O87" s="200">
        <v>70.849999999999994</v>
      </c>
      <c r="P87" s="200">
        <v>23.99</v>
      </c>
      <c r="Q87" s="200">
        <v>4.49</v>
      </c>
      <c r="R87" s="200">
        <v>18</v>
      </c>
      <c r="S87" s="200">
        <v>11.2</v>
      </c>
      <c r="T87" s="200">
        <v>0</v>
      </c>
      <c r="U87" s="200">
        <v>60.04</v>
      </c>
      <c r="V87" s="200">
        <v>5.61</v>
      </c>
      <c r="W87" s="200">
        <v>19.7</v>
      </c>
      <c r="X87" s="200">
        <v>62.63</v>
      </c>
      <c r="Y87" s="200">
        <v>0</v>
      </c>
      <c r="Z87" s="200">
        <v>118.16</v>
      </c>
      <c r="AA87" s="200">
        <v>29.72</v>
      </c>
      <c r="AB87" s="200">
        <v>0</v>
      </c>
      <c r="AC87" s="200">
        <v>15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23.98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150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495.28</v>
      </c>
      <c r="L88" s="200">
        <v>10.67</v>
      </c>
      <c r="M88" s="200">
        <v>55.63</v>
      </c>
      <c r="N88" s="200">
        <v>50.15</v>
      </c>
      <c r="O88" s="200">
        <v>70.849999999999994</v>
      </c>
      <c r="P88" s="200">
        <v>23.99</v>
      </c>
      <c r="Q88" s="200">
        <v>4.49</v>
      </c>
      <c r="R88" s="200">
        <v>18</v>
      </c>
      <c r="S88" s="200">
        <v>11.2</v>
      </c>
      <c r="T88" s="200">
        <v>0</v>
      </c>
      <c r="U88" s="200">
        <v>60.04</v>
      </c>
      <c r="V88" s="200">
        <v>5.61</v>
      </c>
      <c r="W88" s="200">
        <v>19.7</v>
      </c>
      <c r="X88" s="200">
        <v>62.63</v>
      </c>
      <c r="Y88" s="200">
        <v>0</v>
      </c>
      <c r="Z88" s="200">
        <v>118.16</v>
      </c>
      <c r="AA88" s="200">
        <v>29.72</v>
      </c>
      <c r="AB88" s="200">
        <v>0</v>
      </c>
      <c r="AC88" s="200">
        <v>15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23.98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150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495.28</v>
      </c>
      <c r="L89" s="200">
        <v>10.67</v>
      </c>
      <c r="M89" s="200">
        <v>55.63</v>
      </c>
      <c r="N89" s="200">
        <v>50.15</v>
      </c>
      <c r="O89" s="200">
        <v>70.849999999999994</v>
      </c>
      <c r="P89" s="200">
        <v>23.99</v>
      </c>
      <c r="Q89" s="200">
        <v>4.49</v>
      </c>
      <c r="R89" s="200">
        <v>18</v>
      </c>
      <c r="S89" s="200">
        <v>11.2</v>
      </c>
      <c r="T89" s="200">
        <v>0</v>
      </c>
      <c r="U89" s="200">
        <v>60.04</v>
      </c>
      <c r="V89" s="200">
        <v>5.61</v>
      </c>
      <c r="W89" s="200">
        <v>19.7</v>
      </c>
      <c r="X89" s="200">
        <v>62.63</v>
      </c>
      <c r="Y89" s="200">
        <v>0</v>
      </c>
      <c r="Z89" s="200">
        <v>118.16</v>
      </c>
      <c r="AA89" s="200">
        <v>29.72</v>
      </c>
      <c r="AB89" s="200">
        <v>0</v>
      </c>
      <c r="AC89" s="200">
        <v>11.59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22.67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240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495.28</v>
      </c>
      <c r="L90" s="200">
        <v>10.67</v>
      </c>
      <c r="M90" s="200">
        <v>55.63</v>
      </c>
      <c r="N90" s="200">
        <v>50.15</v>
      </c>
      <c r="O90" s="200">
        <v>70.849999999999994</v>
      </c>
      <c r="P90" s="200">
        <v>23.99</v>
      </c>
      <c r="Q90" s="200">
        <v>4.49</v>
      </c>
      <c r="R90" s="200">
        <v>18</v>
      </c>
      <c r="S90" s="200">
        <v>11.2</v>
      </c>
      <c r="T90" s="200">
        <v>0</v>
      </c>
      <c r="U90" s="200">
        <v>60.04</v>
      </c>
      <c r="V90" s="200">
        <v>5.61</v>
      </c>
      <c r="W90" s="200">
        <v>19.7</v>
      </c>
      <c r="X90" s="200">
        <v>62.63</v>
      </c>
      <c r="Y90" s="200">
        <v>0</v>
      </c>
      <c r="Z90" s="200">
        <v>118.16</v>
      </c>
      <c r="AA90" s="200">
        <v>29.72</v>
      </c>
      <c r="AB90" s="200">
        <v>0</v>
      </c>
      <c r="AC90" s="200">
        <v>11.59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22.67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310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495.28</v>
      </c>
      <c r="L91" s="200">
        <v>10.67</v>
      </c>
      <c r="M91" s="200">
        <v>56.96</v>
      </c>
      <c r="N91" s="200">
        <v>50.15</v>
      </c>
      <c r="O91" s="200">
        <v>70.849999999999994</v>
      </c>
      <c r="P91" s="200">
        <v>23.99</v>
      </c>
      <c r="Q91" s="200">
        <v>4.49</v>
      </c>
      <c r="R91" s="200">
        <v>18</v>
      </c>
      <c r="S91" s="200">
        <v>11.2</v>
      </c>
      <c r="T91" s="200">
        <v>0</v>
      </c>
      <c r="U91" s="200">
        <v>60.04</v>
      </c>
      <c r="V91" s="200">
        <v>5.61</v>
      </c>
      <c r="W91" s="200">
        <v>19.7</v>
      </c>
      <c r="X91" s="200">
        <v>62.63</v>
      </c>
      <c r="Y91" s="200">
        <v>0</v>
      </c>
      <c r="Z91" s="200">
        <v>118.16</v>
      </c>
      <c r="AA91" s="200">
        <v>29.72</v>
      </c>
      <c r="AB91" s="200">
        <v>0</v>
      </c>
      <c r="AC91" s="200">
        <v>15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22.88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190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495.28</v>
      </c>
      <c r="L92" s="200">
        <v>10.67</v>
      </c>
      <c r="M92" s="200">
        <v>56.96</v>
      </c>
      <c r="N92" s="200">
        <v>50.15</v>
      </c>
      <c r="O92" s="200">
        <v>70.849999999999994</v>
      </c>
      <c r="P92" s="200">
        <v>23.99</v>
      </c>
      <c r="Q92" s="200">
        <v>4.49</v>
      </c>
      <c r="R92" s="200">
        <v>18</v>
      </c>
      <c r="S92" s="200">
        <v>11.2</v>
      </c>
      <c r="T92" s="200">
        <v>0</v>
      </c>
      <c r="U92" s="200">
        <v>60.04</v>
      </c>
      <c r="V92" s="200">
        <v>5.61</v>
      </c>
      <c r="W92" s="200">
        <v>19.7</v>
      </c>
      <c r="X92" s="200">
        <v>62.63</v>
      </c>
      <c r="Y92" s="200">
        <v>0</v>
      </c>
      <c r="Z92" s="200">
        <v>118.16</v>
      </c>
      <c r="AA92" s="200">
        <v>29.72</v>
      </c>
      <c r="AB92" s="200">
        <v>0</v>
      </c>
      <c r="AC92" s="200">
        <v>15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24.45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265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495.28</v>
      </c>
      <c r="L93" s="200">
        <v>10.67</v>
      </c>
      <c r="M93" s="200">
        <v>56.96</v>
      </c>
      <c r="N93" s="200">
        <v>50.15</v>
      </c>
      <c r="O93" s="200">
        <v>70.849999999999994</v>
      </c>
      <c r="P93" s="200">
        <v>23.99</v>
      </c>
      <c r="Q93" s="200">
        <v>4.49</v>
      </c>
      <c r="R93" s="200">
        <v>18</v>
      </c>
      <c r="S93" s="200">
        <v>11.2</v>
      </c>
      <c r="T93" s="200">
        <v>0</v>
      </c>
      <c r="U93" s="200">
        <v>60.04</v>
      </c>
      <c r="V93" s="200">
        <v>5.61</v>
      </c>
      <c r="W93" s="200">
        <v>19.7</v>
      </c>
      <c r="X93" s="200">
        <v>62.63</v>
      </c>
      <c r="Y93" s="200">
        <v>0</v>
      </c>
      <c r="Z93" s="200">
        <v>118.16</v>
      </c>
      <c r="AA93" s="200">
        <v>29.72</v>
      </c>
      <c r="AB93" s="200">
        <v>0</v>
      </c>
      <c r="AC93" s="200">
        <v>15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24.45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311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495.28</v>
      </c>
      <c r="L94" s="200">
        <v>10.67</v>
      </c>
      <c r="M94" s="200">
        <v>56.96</v>
      </c>
      <c r="N94" s="200">
        <v>50.15</v>
      </c>
      <c r="O94" s="200">
        <v>70.849999999999994</v>
      </c>
      <c r="P94" s="200">
        <v>23.99</v>
      </c>
      <c r="Q94" s="200">
        <v>4.49</v>
      </c>
      <c r="R94" s="200">
        <v>18</v>
      </c>
      <c r="S94" s="200">
        <v>11.2</v>
      </c>
      <c r="T94" s="200">
        <v>0</v>
      </c>
      <c r="U94" s="200">
        <v>60.04</v>
      </c>
      <c r="V94" s="200">
        <v>5.61</v>
      </c>
      <c r="W94" s="200">
        <v>19.7</v>
      </c>
      <c r="X94" s="200">
        <v>62.63</v>
      </c>
      <c r="Y94" s="200">
        <v>0</v>
      </c>
      <c r="Z94" s="200">
        <v>118.16</v>
      </c>
      <c r="AA94" s="200">
        <v>29.72</v>
      </c>
      <c r="AB94" s="200">
        <v>0</v>
      </c>
      <c r="AC94" s="200">
        <v>15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24.7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348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495.28</v>
      </c>
      <c r="L95" s="200">
        <v>10.67</v>
      </c>
      <c r="M95" s="200">
        <v>56.96</v>
      </c>
      <c r="N95" s="200">
        <v>50.15</v>
      </c>
      <c r="O95" s="200">
        <v>70.849999999999994</v>
      </c>
      <c r="P95" s="200">
        <v>23.99</v>
      </c>
      <c r="Q95" s="200">
        <v>4.49</v>
      </c>
      <c r="R95" s="200">
        <v>18</v>
      </c>
      <c r="S95" s="200">
        <v>11.2</v>
      </c>
      <c r="T95" s="200">
        <v>0</v>
      </c>
      <c r="U95" s="200">
        <v>60.04</v>
      </c>
      <c r="V95" s="200">
        <v>5.61</v>
      </c>
      <c r="W95" s="200">
        <v>19.7</v>
      </c>
      <c r="X95" s="200">
        <v>62.63</v>
      </c>
      <c r="Y95" s="200">
        <v>0</v>
      </c>
      <c r="Z95" s="200">
        <v>118.16</v>
      </c>
      <c r="AA95" s="200">
        <v>29.72</v>
      </c>
      <c r="AB95" s="200">
        <v>0</v>
      </c>
      <c r="AC95" s="200">
        <v>10.91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21.87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360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495.28</v>
      </c>
      <c r="L96" s="200">
        <v>10.67</v>
      </c>
      <c r="M96" s="200">
        <v>56.96</v>
      </c>
      <c r="N96" s="200">
        <v>50.15</v>
      </c>
      <c r="O96" s="200">
        <v>70.849999999999994</v>
      </c>
      <c r="P96" s="200">
        <v>23.99</v>
      </c>
      <c r="Q96" s="200">
        <v>4.49</v>
      </c>
      <c r="R96" s="200">
        <v>18</v>
      </c>
      <c r="S96" s="200">
        <v>11.2</v>
      </c>
      <c r="T96" s="200">
        <v>0</v>
      </c>
      <c r="U96" s="200">
        <v>60.04</v>
      </c>
      <c r="V96" s="200">
        <v>5.61</v>
      </c>
      <c r="W96" s="200">
        <v>19.7</v>
      </c>
      <c r="X96" s="200">
        <v>62.63</v>
      </c>
      <c r="Y96" s="200">
        <v>0</v>
      </c>
      <c r="Z96" s="200">
        <v>118.16</v>
      </c>
      <c r="AA96" s="200">
        <v>29.72</v>
      </c>
      <c r="AB96" s="200">
        <v>0</v>
      </c>
      <c r="AC96" s="200">
        <v>10.91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21.87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368.09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495.28</v>
      </c>
      <c r="L97" s="200">
        <v>10.67</v>
      </c>
      <c r="M97" s="200">
        <v>56.96</v>
      </c>
      <c r="N97" s="200">
        <v>50.15</v>
      </c>
      <c r="O97" s="200">
        <v>70.849999999999994</v>
      </c>
      <c r="P97" s="200">
        <v>23.99</v>
      </c>
      <c r="Q97" s="200">
        <v>4.49</v>
      </c>
      <c r="R97" s="200">
        <v>18</v>
      </c>
      <c r="S97" s="200">
        <v>11.2</v>
      </c>
      <c r="T97" s="200">
        <v>0</v>
      </c>
      <c r="U97" s="200">
        <v>60.04</v>
      </c>
      <c r="V97" s="200">
        <v>5.61</v>
      </c>
      <c r="W97" s="200">
        <v>19.7</v>
      </c>
      <c r="X97" s="200">
        <v>62.63</v>
      </c>
      <c r="Y97" s="200">
        <v>0</v>
      </c>
      <c r="Z97" s="200">
        <v>118.16</v>
      </c>
      <c r="AA97" s="200">
        <v>29.72</v>
      </c>
      <c r="AB97" s="200">
        <v>0</v>
      </c>
      <c r="AC97" s="200">
        <v>10.91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20.56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363.96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495.28</v>
      </c>
      <c r="L98" s="200">
        <v>10.67</v>
      </c>
      <c r="M98" s="200">
        <v>56.96</v>
      </c>
      <c r="N98" s="200">
        <v>50.15</v>
      </c>
      <c r="O98" s="200">
        <v>70.849999999999994</v>
      </c>
      <c r="P98" s="200">
        <v>23.99</v>
      </c>
      <c r="Q98" s="200">
        <v>4.49</v>
      </c>
      <c r="R98" s="200">
        <v>18</v>
      </c>
      <c r="S98" s="200">
        <v>11.2</v>
      </c>
      <c r="T98" s="200">
        <v>0</v>
      </c>
      <c r="U98" s="200">
        <v>60.04</v>
      </c>
      <c r="V98" s="200">
        <v>5.61</v>
      </c>
      <c r="W98" s="200">
        <v>19.7</v>
      </c>
      <c r="X98" s="200">
        <v>62.63</v>
      </c>
      <c r="Y98" s="200">
        <v>0</v>
      </c>
      <c r="Z98" s="200">
        <v>118.16</v>
      </c>
      <c r="AA98" s="200">
        <v>29.72</v>
      </c>
      <c r="AB98" s="200">
        <v>0</v>
      </c>
      <c r="AC98" s="200">
        <v>10.91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21.87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372.95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11.589544999999985</v>
      </c>
      <c r="L99">
        <f t="shared" si="0"/>
        <v>0.25607999999999959</v>
      </c>
      <c r="M99">
        <f t="shared" si="0"/>
        <v>1.3164450000000019</v>
      </c>
      <c r="N99">
        <f t="shared" si="0"/>
        <v>1.2036</v>
      </c>
      <c r="O99">
        <f t="shared" si="0"/>
        <v>1.7004000000000026</v>
      </c>
      <c r="P99">
        <f t="shared" si="0"/>
        <v>0.57575999999999949</v>
      </c>
      <c r="Q99">
        <f t="shared" si="0"/>
        <v>0.10776000000000013</v>
      </c>
      <c r="R99">
        <f t="shared" si="0"/>
        <v>0.432</v>
      </c>
      <c r="S99">
        <f t="shared" si="0"/>
        <v>0.26880000000000048</v>
      </c>
      <c r="T99">
        <f t="shared" si="0"/>
        <v>0</v>
      </c>
      <c r="U99">
        <f t="shared" si="0"/>
        <v>1.4409599999999994</v>
      </c>
      <c r="V99">
        <f t="shared" si="0"/>
        <v>0.13464000000000023</v>
      </c>
      <c r="W99">
        <f t="shared" si="0"/>
        <v>0.47280000000000078</v>
      </c>
      <c r="X99">
        <f t="shared" si="0"/>
        <v>1.5031200000000022</v>
      </c>
      <c r="Y99">
        <f t="shared" si="0"/>
        <v>0</v>
      </c>
      <c r="Z99">
        <f t="shared" si="0"/>
        <v>2.8358399999999975</v>
      </c>
      <c r="AA99">
        <f t="shared" si="0"/>
        <v>0.71327999999999903</v>
      </c>
      <c r="AB99">
        <f t="shared" si="0"/>
        <v>0</v>
      </c>
      <c r="AC99">
        <f t="shared" si="0"/>
        <v>0.35112499999999963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0.38587999999999956</v>
      </c>
      <c r="AH99">
        <f t="shared" si="0"/>
        <v>5.5192500000000005E-2</v>
      </c>
      <c r="AI99">
        <f t="shared" si="0"/>
        <v>0.58034749999999991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5.0494899999999996</v>
      </c>
      <c r="AP99">
        <f t="shared" si="0"/>
        <v>0</v>
      </c>
      <c r="AQ99">
        <f t="shared" ref="AQ99:AT99" si="1">SUM(AQ3:AQ98)/4000</f>
        <v>0.41902999999999996</v>
      </c>
      <c r="AR99">
        <f t="shared" si="1"/>
        <v>0</v>
      </c>
      <c r="AS99">
        <f t="shared" si="1"/>
        <v>4.2650000000000006E-3</v>
      </c>
      <c r="AT99">
        <f t="shared" si="1"/>
        <v>3.8499999999999997E-3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159.53</v>
      </c>
      <c r="L3" s="200">
        <v>61.5</v>
      </c>
      <c r="M3" s="200">
        <v>0</v>
      </c>
      <c r="N3" s="200">
        <v>29</v>
      </c>
      <c r="O3" s="200">
        <v>48.7</v>
      </c>
      <c r="P3" s="200">
        <v>60.17</v>
      </c>
      <c r="Q3" s="200">
        <v>2.59</v>
      </c>
      <c r="R3" s="200">
        <v>10.41</v>
      </c>
      <c r="S3" s="200">
        <v>6.48</v>
      </c>
      <c r="T3" s="200">
        <v>0</v>
      </c>
      <c r="U3" s="200">
        <v>282.68</v>
      </c>
      <c r="V3" s="200">
        <v>3.25</v>
      </c>
      <c r="W3" s="200">
        <v>11.4</v>
      </c>
      <c r="X3" s="200">
        <v>36.22</v>
      </c>
      <c r="Y3" s="200">
        <v>0</v>
      </c>
      <c r="Z3" s="200">
        <v>68.33</v>
      </c>
      <c r="AA3" s="200">
        <v>17.190000000000001</v>
      </c>
      <c r="AB3" s="200">
        <v>0</v>
      </c>
      <c r="AC3" s="200">
        <v>6.99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10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80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159.53</v>
      </c>
      <c r="L4" s="200">
        <v>61.5</v>
      </c>
      <c r="M4" s="200">
        <v>0</v>
      </c>
      <c r="N4" s="200">
        <v>29</v>
      </c>
      <c r="O4" s="200">
        <v>48.7</v>
      </c>
      <c r="P4" s="200">
        <v>60.17</v>
      </c>
      <c r="Q4" s="200">
        <v>2.59</v>
      </c>
      <c r="R4" s="200">
        <v>10.41</v>
      </c>
      <c r="S4" s="200">
        <v>6.48</v>
      </c>
      <c r="T4" s="200">
        <v>0</v>
      </c>
      <c r="U4" s="200">
        <v>282.68</v>
      </c>
      <c r="V4" s="200">
        <v>3.25</v>
      </c>
      <c r="W4" s="200">
        <v>11.4</v>
      </c>
      <c r="X4" s="200">
        <v>36.22</v>
      </c>
      <c r="Y4" s="200">
        <v>0</v>
      </c>
      <c r="Z4" s="200">
        <v>68.33</v>
      </c>
      <c r="AA4" s="200">
        <v>17.190000000000001</v>
      </c>
      <c r="AB4" s="200">
        <v>0</v>
      </c>
      <c r="AC4" s="200">
        <v>6.99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10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80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159.53</v>
      </c>
      <c r="L5" s="200">
        <v>61.5</v>
      </c>
      <c r="M5" s="200">
        <v>0</v>
      </c>
      <c r="N5" s="200">
        <v>29</v>
      </c>
      <c r="O5" s="200">
        <v>48.7</v>
      </c>
      <c r="P5" s="200">
        <v>60.17</v>
      </c>
      <c r="Q5" s="200">
        <v>2.59</v>
      </c>
      <c r="R5" s="200">
        <v>10.41</v>
      </c>
      <c r="S5" s="200">
        <v>6.48</v>
      </c>
      <c r="T5" s="200">
        <v>0</v>
      </c>
      <c r="U5" s="200">
        <v>282.68</v>
      </c>
      <c r="V5" s="200">
        <v>3.25</v>
      </c>
      <c r="W5" s="200">
        <v>11.4</v>
      </c>
      <c r="X5" s="200">
        <v>36.22</v>
      </c>
      <c r="Y5" s="200">
        <v>0</v>
      </c>
      <c r="Z5" s="200">
        <v>68.33</v>
      </c>
      <c r="AA5" s="200">
        <v>17.190000000000001</v>
      </c>
      <c r="AB5" s="200">
        <v>0</v>
      </c>
      <c r="AC5" s="200">
        <v>6.99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10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80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159.53</v>
      </c>
      <c r="L6" s="200">
        <v>61.5</v>
      </c>
      <c r="M6" s="200">
        <v>0</v>
      </c>
      <c r="N6" s="200">
        <v>29</v>
      </c>
      <c r="O6" s="200">
        <v>48.7</v>
      </c>
      <c r="P6" s="200">
        <v>60.17</v>
      </c>
      <c r="Q6" s="200">
        <v>2.59</v>
      </c>
      <c r="R6" s="200">
        <v>10.41</v>
      </c>
      <c r="S6" s="200">
        <v>6.48</v>
      </c>
      <c r="T6" s="200">
        <v>0</v>
      </c>
      <c r="U6" s="200">
        <v>282.68</v>
      </c>
      <c r="V6" s="200">
        <v>3.25</v>
      </c>
      <c r="W6" s="200">
        <v>11.4</v>
      </c>
      <c r="X6" s="200">
        <v>36.22</v>
      </c>
      <c r="Y6" s="200">
        <v>0</v>
      </c>
      <c r="Z6" s="200">
        <v>68.33</v>
      </c>
      <c r="AA6" s="200">
        <v>17.190000000000001</v>
      </c>
      <c r="AB6" s="200">
        <v>0</v>
      </c>
      <c r="AC6" s="200">
        <v>6.99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10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80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159.53</v>
      </c>
      <c r="L7" s="200">
        <v>61.5</v>
      </c>
      <c r="M7" s="200">
        <v>0</v>
      </c>
      <c r="N7" s="200">
        <v>29</v>
      </c>
      <c r="O7" s="200">
        <v>48.7</v>
      </c>
      <c r="P7" s="200">
        <v>60.17</v>
      </c>
      <c r="Q7" s="200">
        <v>2.59</v>
      </c>
      <c r="R7" s="200">
        <v>10.41</v>
      </c>
      <c r="S7" s="200">
        <v>6.48</v>
      </c>
      <c r="T7" s="200">
        <v>0</v>
      </c>
      <c r="U7" s="200">
        <v>282.68</v>
      </c>
      <c r="V7" s="200">
        <v>3.25</v>
      </c>
      <c r="W7" s="200">
        <v>11.4</v>
      </c>
      <c r="X7" s="200">
        <v>36.22</v>
      </c>
      <c r="Y7" s="200">
        <v>0</v>
      </c>
      <c r="Z7" s="200">
        <v>68.33</v>
      </c>
      <c r="AA7" s="200">
        <v>17.190000000000001</v>
      </c>
      <c r="AB7" s="200">
        <v>0</v>
      </c>
      <c r="AC7" s="200">
        <v>6.99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10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80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159.53</v>
      </c>
      <c r="L8" s="200">
        <v>61.5</v>
      </c>
      <c r="M8" s="200">
        <v>0</v>
      </c>
      <c r="N8" s="200">
        <v>29</v>
      </c>
      <c r="O8" s="200">
        <v>48.7</v>
      </c>
      <c r="P8" s="200">
        <v>60.17</v>
      </c>
      <c r="Q8" s="200">
        <v>2.59</v>
      </c>
      <c r="R8" s="200">
        <v>10.41</v>
      </c>
      <c r="S8" s="200">
        <v>6.48</v>
      </c>
      <c r="T8" s="200">
        <v>0</v>
      </c>
      <c r="U8" s="200">
        <v>282.68</v>
      </c>
      <c r="V8" s="200">
        <v>3.25</v>
      </c>
      <c r="W8" s="200">
        <v>11.4</v>
      </c>
      <c r="X8" s="200">
        <v>36.22</v>
      </c>
      <c r="Y8" s="200">
        <v>0</v>
      </c>
      <c r="Z8" s="200">
        <v>68.33</v>
      </c>
      <c r="AA8" s="200">
        <v>17.190000000000001</v>
      </c>
      <c r="AB8" s="200">
        <v>0</v>
      </c>
      <c r="AC8" s="200">
        <v>6.99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10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80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159.53</v>
      </c>
      <c r="L9" s="200">
        <v>61.5</v>
      </c>
      <c r="M9" s="200">
        <v>0</v>
      </c>
      <c r="N9" s="200">
        <v>29</v>
      </c>
      <c r="O9" s="200">
        <v>48.7</v>
      </c>
      <c r="P9" s="200">
        <v>60.17</v>
      </c>
      <c r="Q9" s="200">
        <v>2.59</v>
      </c>
      <c r="R9" s="200">
        <v>10.41</v>
      </c>
      <c r="S9" s="200">
        <v>6.48</v>
      </c>
      <c r="T9" s="200">
        <v>0</v>
      </c>
      <c r="U9" s="200">
        <v>282.68</v>
      </c>
      <c r="V9" s="200">
        <v>3.25</v>
      </c>
      <c r="W9" s="200">
        <v>11.4</v>
      </c>
      <c r="X9" s="200">
        <v>36.22</v>
      </c>
      <c r="Y9" s="200">
        <v>0</v>
      </c>
      <c r="Z9" s="200">
        <v>68.33</v>
      </c>
      <c r="AA9" s="200">
        <v>17.190000000000001</v>
      </c>
      <c r="AB9" s="200">
        <v>0</v>
      </c>
      <c r="AC9" s="200">
        <v>6.99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10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80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159.53</v>
      </c>
      <c r="L10" s="200">
        <v>61.5</v>
      </c>
      <c r="M10" s="200">
        <v>0</v>
      </c>
      <c r="N10" s="200">
        <v>29</v>
      </c>
      <c r="O10" s="200">
        <v>48.7</v>
      </c>
      <c r="P10" s="200">
        <v>60.17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282.68</v>
      </c>
      <c r="V10" s="200">
        <v>3.25</v>
      </c>
      <c r="W10" s="200">
        <v>11.4</v>
      </c>
      <c r="X10" s="200">
        <v>36.22</v>
      </c>
      <c r="Y10" s="200">
        <v>0</v>
      </c>
      <c r="Z10" s="200">
        <v>68.33</v>
      </c>
      <c r="AA10" s="200">
        <v>17.190000000000001</v>
      </c>
      <c r="AB10" s="200">
        <v>0</v>
      </c>
      <c r="AC10" s="200">
        <v>6.99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10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80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159.53</v>
      </c>
      <c r="L11" s="200">
        <v>61.5</v>
      </c>
      <c r="M11" s="200">
        <v>0</v>
      </c>
      <c r="N11" s="200">
        <v>29</v>
      </c>
      <c r="O11" s="200">
        <v>48.7</v>
      </c>
      <c r="P11" s="200">
        <v>60.17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282.68</v>
      </c>
      <c r="V11" s="200">
        <v>3.25</v>
      </c>
      <c r="W11" s="200">
        <v>11.4</v>
      </c>
      <c r="X11" s="200">
        <v>36.22</v>
      </c>
      <c r="Y11" s="200">
        <v>0</v>
      </c>
      <c r="Z11" s="200">
        <v>68.33</v>
      </c>
      <c r="AA11" s="200">
        <v>17.190000000000001</v>
      </c>
      <c r="AB11" s="200">
        <v>0</v>
      </c>
      <c r="AC11" s="200">
        <v>6.99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10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80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159.53</v>
      </c>
      <c r="L12" s="200">
        <v>61.5</v>
      </c>
      <c r="M12" s="200">
        <v>0</v>
      </c>
      <c r="N12" s="200">
        <v>29</v>
      </c>
      <c r="O12" s="200">
        <v>48.7</v>
      </c>
      <c r="P12" s="200">
        <v>60.17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282.68</v>
      </c>
      <c r="V12" s="200">
        <v>3.25</v>
      </c>
      <c r="W12" s="200">
        <v>11.4</v>
      </c>
      <c r="X12" s="200">
        <v>36.22</v>
      </c>
      <c r="Y12" s="200">
        <v>0</v>
      </c>
      <c r="Z12" s="200">
        <v>68.33</v>
      </c>
      <c r="AA12" s="200">
        <v>17.190000000000001</v>
      </c>
      <c r="AB12" s="200">
        <v>0</v>
      </c>
      <c r="AC12" s="200">
        <v>6.99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10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80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159.53</v>
      </c>
      <c r="L13" s="200">
        <v>61.5</v>
      </c>
      <c r="M13" s="200">
        <v>0</v>
      </c>
      <c r="N13" s="200">
        <v>29</v>
      </c>
      <c r="O13" s="200">
        <v>48.7</v>
      </c>
      <c r="P13" s="200">
        <v>60.17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282.68</v>
      </c>
      <c r="V13" s="200">
        <v>3.24</v>
      </c>
      <c r="W13" s="200">
        <v>11.4</v>
      </c>
      <c r="X13" s="200">
        <v>36.22</v>
      </c>
      <c r="Y13" s="200">
        <v>0</v>
      </c>
      <c r="Z13" s="200">
        <v>68.33</v>
      </c>
      <c r="AA13" s="200">
        <v>17.190000000000001</v>
      </c>
      <c r="AB13" s="200">
        <v>0</v>
      </c>
      <c r="AC13" s="200">
        <v>6.99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10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80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159.53</v>
      </c>
      <c r="L14" s="200">
        <v>61.5</v>
      </c>
      <c r="M14" s="200">
        <v>0</v>
      </c>
      <c r="N14" s="200">
        <v>29</v>
      </c>
      <c r="O14" s="200">
        <v>48.7</v>
      </c>
      <c r="P14" s="200">
        <v>60.17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282.68</v>
      </c>
      <c r="V14" s="200">
        <v>3.24</v>
      </c>
      <c r="W14" s="200">
        <v>11.4</v>
      </c>
      <c r="X14" s="200">
        <v>36.22</v>
      </c>
      <c r="Y14" s="200">
        <v>0</v>
      </c>
      <c r="Z14" s="200">
        <v>68.33</v>
      </c>
      <c r="AA14" s="200">
        <v>17.190000000000001</v>
      </c>
      <c r="AB14" s="200">
        <v>0</v>
      </c>
      <c r="AC14" s="200">
        <v>6.99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10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80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159.53</v>
      </c>
      <c r="L15" s="200">
        <v>61.5</v>
      </c>
      <c r="M15" s="200">
        <v>0</v>
      </c>
      <c r="N15" s="200">
        <v>29</v>
      </c>
      <c r="O15" s="200">
        <v>48.7</v>
      </c>
      <c r="P15" s="200">
        <v>60.17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282.68</v>
      </c>
      <c r="V15" s="200">
        <v>3.24</v>
      </c>
      <c r="W15" s="200">
        <v>11.4</v>
      </c>
      <c r="X15" s="200">
        <v>36.22</v>
      </c>
      <c r="Y15" s="200">
        <v>0</v>
      </c>
      <c r="Z15" s="200">
        <v>68.33</v>
      </c>
      <c r="AA15" s="200">
        <v>17.190000000000001</v>
      </c>
      <c r="AB15" s="200">
        <v>0</v>
      </c>
      <c r="AC15" s="200">
        <v>6.99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10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80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159.53</v>
      </c>
      <c r="L16" s="200">
        <v>61.5</v>
      </c>
      <c r="M16" s="200">
        <v>0</v>
      </c>
      <c r="N16" s="200">
        <v>29</v>
      </c>
      <c r="O16" s="200">
        <v>48.7</v>
      </c>
      <c r="P16" s="200">
        <v>60.17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282.68</v>
      </c>
      <c r="V16" s="200">
        <v>3.24</v>
      </c>
      <c r="W16" s="200">
        <v>11.4</v>
      </c>
      <c r="X16" s="200">
        <v>36.22</v>
      </c>
      <c r="Y16" s="200">
        <v>0</v>
      </c>
      <c r="Z16" s="200">
        <v>68.33</v>
      </c>
      <c r="AA16" s="200">
        <v>17.190000000000001</v>
      </c>
      <c r="AB16" s="200">
        <v>0</v>
      </c>
      <c r="AC16" s="200">
        <v>6.99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10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80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159.53</v>
      </c>
      <c r="L17" s="200">
        <v>61.5</v>
      </c>
      <c r="M17" s="200">
        <v>0</v>
      </c>
      <c r="N17" s="200">
        <v>29</v>
      </c>
      <c r="O17" s="200">
        <v>48.7</v>
      </c>
      <c r="P17" s="200">
        <v>60.17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282.68</v>
      </c>
      <c r="V17" s="200">
        <v>3.24</v>
      </c>
      <c r="W17" s="200">
        <v>11.4</v>
      </c>
      <c r="X17" s="200">
        <v>36.22</v>
      </c>
      <c r="Y17" s="200">
        <v>0</v>
      </c>
      <c r="Z17" s="200">
        <v>68.33</v>
      </c>
      <c r="AA17" s="200">
        <v>17.190000000000001</v>
      </c>
      <c r="AB17" s="200">
        <v>0</v>
      </c>
      <c r="AC17" s="200">
        <v>6.99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10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80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159.53</v>
      </c>
      <c r="L18" s="200">
        <v>61.5</v>
      </c>
      <c r="M18" s="200">
        <v>0</v>
      </c>
      <c r="N18" s="200">
        <v>29</v>
      </c>
      <c r="O18" s="200">
        <v>48.7</v>
      </c>
      <c r="P18" s="200">
        <v>60.17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282.68</v>
      </c>
      <c r="V18" s="200">
        <v>3.24</v>
      </c>
      <c r="W18" s="200">
        <v>11.4</v>
      </c>
      <c r="X18" s="200">
        <v>36.22</v>
      </c>
      <c r="Y18" s="200">
        <v>0</v>
      </c>
      <c r="Z18" s="200">
        <v>68.33</v>
      </c>
      <c r="AA18" s="200">
        <v>17.190000000000001</v>
      </c>
      <c r="AB18" s="200">
        <v>0</v>
      </c>
      <c r="AC18" s="200">
        <v>6.99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10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80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159.53</v>
      </c>
      <c r="L19" s="200">
        <v>61.5</v>
      </c>
      <c r="M19" s="200">
        <v>0</v>
      </c>
      <c r="N19" s="200">
        <v>29</v>
      </c>
      <c r="O19" s="200">
        <v>48.7</v>
      </c>
      <c r="P19" s="200">
        <v>60.17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282.68</v>
      </c>
      <c r="V19" s="200">
        <v>3.24</v>
      </c>
      <c r="W19" s="200">
        <v>11.4</v>
      </c>
      <c r="X19" s="200">
        <v>36.22</v>
      </c>
      <c r="Y19" s="200">
        <v>0</v>
      </c>
      <c r="Z19" s="200">
        <v>68.33</v>
      </c>
      <c r="AA19" s="200">
        <v>17.190000000000001</v>
      </c>
      <c r="AB19" s="200">
        <v>0</v>
      </c>
      <c r="AC19" s="200">
        <v>6.99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10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80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159.53</v>
      </c>
      <c r="L20" s="200">
        <v>61.5</v>
      </c>
      <c r="M20" s="200">
        <v>0</v>
      </c>
      <c r="N20" s="200">
        <v>29</v>
      </c>
      <c r="O20" s="200">
        <v>48.7</v>
      </c>
      <c r="P20" s="200">
        <v>60.17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282.68</v>
      </c>
      <c r="V20" s="200">
        <v>3.24</v>
      </c>
      <c r="W20" s="200">
        <v>11.4</v>
      </c>
      <c r="X20" s="200">
        <v>36.22</v>
      </c>
      <c r="Y20" s="200">
        <v>0</v>
      </c>
      <c r="Z20" s="200">
        <v>68.33</v>
      </c>
      <c r="AA20" s="200">
        <v>17.190000000000001</v>
      </c>
      <c r="AB20" s="200">
        <v>0</v>
      </c>
      <c r="AC20" s="200">
        <v>6.99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10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80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159.53</v>
      </c>
      <c r="L21" s="200">
        <v>61.5</v>
      </c>
      <c r="M21" s="200">
        <v>0</v>
      </c>
      <c r="N21" s="200">
        <v>29</v>
      </c>
      <c r="O21" s="200">
        <v>48.7</v>
      </c>
      <c r="P21" s="200">
        <v>60.17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282.68</v>
      </c>
      <c r="V21" s="200">
        <v>3.24</v>
      </c>
      <c r="W21" s="200">
        <v>11.4</v>
      </c>
      <c r="X21" s="200">
        <v>36.22</v>
      </c>
      <c r="Y21" s="200">
        <v>0</v>
      </c>
      <c r="Z21" s="200">
        <v>68.33</v>
      </c>
      <c r="AA21" s="200">
        <v>17.190000000000001</v>
      </c>
      <c r="AB21" s="200">
        <v>0</v>
      </c>
      <c r="AC21" s="200">
        <v>6.99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32.619999999999997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80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159.53</v>
      </c>
      <c r="L22" s="200">
        <v>61.5</v>
      </c>
      <c r="M22" s="200">
        <v>0</v>
      </c>
      <c r="N22" s="200">
        <v>29</v>
      </c>
      <c r="O22" s="200">
        <v>48.7</v>
      </c>
      <c r="P22" s="200">
        <v>60.17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282.68</v>
      </c>
      <c r="V22" s="200">
        <v>3.24</v>
      </c>
      <c r="W22" s="200">
        <v>11.4</v>
      </c>
      <c r="X22" s="200">
        <v>36.22</v>
      </c>
      <c r="Y22" s="200">
        <v>0</v>
      </c>
      <c r="Z22" s="200">
        <v>68.33</v>
      </c>
      <c r="AA22" s="200">
        <v>17.190000000000001</v>
      </c>
      <c r="AB22" s="200">
        <v>0</v>
      </c>
      <c r="AC22" s="200">
        <v>6.99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32.619999999999997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80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159.53</v>
      </c>
      <c r="L23" s="200">
        <v>61.5</v>
      </c>
      <c r="M23" s="200">
        <v>0</v>
      </c>
      <c r="N23" s="200">
        <v>29</v>
      </c>
      <c r="O23" s="200">
        <v>48.7</v>
      </c>
      <c r="P23" s="200">
        <v>60.17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282.68</v>
      </c>
      <c r="V23" s="200">
        <v>3.24</v>
      </c>
      <c r="W23" s="200">
        <v>11.4</v>
      </c>
      <c r="X23" s="200">
        <v>36.22</v>
      </c>
      <c r="Y23" s="200">
        <v>0</v>
      </c>
      <c r="Z23" s="200">
        <v>68.33</v>
      </c>
      <c r="AA23" s="200">
        <v>17.190000000000001</v>
      </c>
      <c r="AB23" s="200">
        <v>0</v>
      </c>
      <c r="AC23" s="200">
        <v>6.99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32.619999999999997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80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159.53</v>
      </c>
      <c r="L24" s="200">
        <v>61.5</v>
      </c>
      <c r="M24" s="200">
        <v>0</v>
      </c>
      <c r="N24" s="200">
        <v>29</v>
      </c>
      <c r="O24" s="200">
        <v>48.7</v>
      </c>
      <c r="P24" s="200">
        <v>60.17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282.68</v>
      </c>
      <c r="V24" s="200">
        <v>3.24</v>
      </c>
      <c r="W24" s="200">
        <v>11.4</v>
      </c>
      <c r="X24" s="200">
        <v>36.22</v>
      </c>
      <c r="Y24" s="200">
        <v>0</v>
      </c>
      <c r="Z24" s="200">
        <v>68.33</v>
      </c>
      <c r="AA24" s="200">
        <v>17.190000000000001</v>
      </c>
      <c r="AB24" s="200">
        <v>0</v>
      </c>
      <c r="AC24" s="200">
        <v>6.99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8.82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80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159.53</v>
      </c>
      <c r="L25" s="200">
        <v>61.5</v>
      </c>
      <c r="M25" s="200">
        <v>0</v>
      </c>
      <c r="N25" s="200">
        <v>29</v>
      </c>
      <c r="O25" s="200">
        <v>48.7</v>
      </c>
      <c r="P25" s="200">
        <v>60.17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282.68</v>
      </c>
      <c r="V25" s="200">
        <v>3.24</v>
      </c>
      <c r="W25" s="200">
        <v>11.4</v>
      </c>
      <c r="X25" s="200">
        <v>36.22</v>
      </c>
      <c r="Y25" s="200">
        <v>0</v>
      </c>
      <c r="Z25" s="200">
        <v>68.33</v>
      </c>
      <c r="AA25" s="200">
        <v>17.190000000000001</v>
      </c>
      <c r="AB25" s="200">
        <v>0</v>
      </c>
      <c r="AC25" s="200">
        <v>6.99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8.82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80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159.53</v>
      </c>
      <c r="L26" s="200">
        <v>61.5</v>
      </c>
      <c r="M26" s="200">
        <v>0</v>
      </c>
      <c r="N26" s="200">
        <v>29</v>
      </c>
      <c r="O26" s="200">
        <v>48.7</v>
      </c>
      <c r="P26" s="200">
        <v>60.17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282.68</v>
      </c>
      <c r="V26" s="200">
        <v>3.24</v>
      </c>
      <c r="W26" s="200">
        <v>11.4</v>
      </c>
      <c r="X26" s="200">
        <v>36.22</v>
      </c>
      <c r="Y26" s="200">
        <v>0</v>
      </c>
      <c r="Z26" s="200">
        <v>68.33</v>
      </c>
      <c r="AA26" s="200">
        <v>17.190000000000001</v>
      </c>
      <c r="AB26" s="200">
        <v>0</v>
      </c>
      <c r="AC26" s="200">
        <v>6.99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8.6999999999999993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80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159.53</v>
      </c>
      <c r="L27" s="200">
        <v>61.5</v>
      </c>
      <c r="M27" s="200">
        <v>0</v>
      </c>
      <c r="N27" s="200">
        <v>29</v>
      </c>
      <c r="O27" s="200">
        <v>48.7</v>
      </c>
      <c r="P27" s="200">
        <v>60.17</v>
      </c>
      <c r="Q27" s="200">
        <v>2.59</v>
      </c>
      <c r="R27" s="200">
        <v>10.41</v>
      </c>
      <c r="S27" s="200">
        <v>6.48</v>
      </c>
      <c r="T27" s="200">
        <v>0</v>
      </c>
      <c r="U27" s="200">
        <v>282.68</v>
      </c>
      <c r="V27" s="200">
        <v>3.24</v>
      </c>
      <c r="W27" s="200">
        <v>11.4</v>
      </c>
      <c r="X27" s="200">
        <v>36.22</v>
      </c>
      <c r="Y27" s="200">
        <v>0</v>
      </c>
      <c r="Z27" s="200">
        <v>68.33</v>
      </c>
      <c r="AA27" s="200">
        <v>17.190000000000001</v>
      </c>
      <c r="AB27" s="200">
        <v>0</v>
      </c>
      <c r="AC27" s="200">
        <v>6.99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8.82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80</v>
      </c>
      <c r="AP27" s="200">
        <v>0</v>
      </c>
      <c r="AQ27" s="200">
        <v>4.6500000000000004</v>
      </c>
      <c r="AR27" s="200">
        <v>0</v>
      </c>
      <c r="AS27" s="200">
        <v>0</v>
      </c>
      <c r="AT27" s="200">
        <v>0.84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159.53</v>
      </c>
      <c r="L28" s="200">
        <v>61.5</v>
      </c>
      <c r="M28" s="200">
        <v>0</v>
      </c>
      <c r="N28" s="200">
        <v>29</v>
      </c>
      <c r="O28" s="200">
        <v>48.7</v>
      </c>
      <c r="P28" s="200">
        <v>60.17</v>
      </c>
      <c r="Q28" s="200">
        <v>2.59</v>
      </c>
      <c r="R28" s="200">
        <v>10.41</v>
      </c>
      <c r="S28" s="200">
        <v>6.48</v>
      </c>
      <c r="T28" s="200">
        <v>0</v>
      </c>
      <c r="U28" s="200">
        <v>282.68</v>
      </c>
      <c r="V28" s="200">
        <v>3.24</v>
      </c>
      <c r="W28" s="200">
        <v>11.4</v>
      </c>
      <c r="X28" s="200">
        <v>36.22</v>
      </c>
      <c r="Y28" s="200">
        <v>0</v>
      </c>
      <c r="Z28" s="200">
        <v>68.33</v>
      </c>
      <c r="AA28" s="200">
        <v>17.190000000000001</v>
      </c>
      <c r="AB28" s="200">
        <v>0</v>
      </c>
      <c r="AC28" s="200">
        <v>6.99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8.35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80</v>
      </c>
      <c r="AP28" s="200">
        <v>0</v>
      </c>
      <c r="AQ28" s="200">
        <v>10.35</v>
      </c>
      <c r="AR28" s="200">
        <v>0</v>
      </c>
      <c r="AS28" s="200">
        <v>0</v>
      </c>
      <c r="AT28" s="200">
        <v>0.84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159.53</v>
      </c>
      <c r="L29" s="200">
        <v>61.5</v>
      </c>
      <c r="M29" s="200">
        <v>0</v>
      </c>
      <c r="N29" s="200">
        <v>29</v>
      </c>
      <c r="O29" s="200">
        <v>48.7</v>
      </c>
      <c r="P29" s="200">
        <v>60.17</v>
      </c>
      <c r="Q29" s="200">
        <v>2.59</v>
      </c>
      <c r="R29" s="200">
        <v>10.41</v>
      </c>
      <c r="S29" s="200">
        <v>6.48</v>
      </c>
      <c r="T29" s="200">
        <v>0</v>
      </c>
      <c r="U29" s="200">
        <v>282.68</v>
      </c>
      <c r="V29" s="200">
        <v>3.24</v>
      </c>
      <c r="W29" s="200">
        <v>11.4</v>
      </c>
      <c r="X29" s="200">
        <v>36.22</v>
      </c>
      <c r="Y29" s="200">
        <v>0</v>
      </c>
      <c r="Z29" s="200">
        <v>68.33</v>
      </c>
      <c r="AA29" s="200">
        <v>17.190000000000001</v>
      </c>
      <c r="AB29" s="200">
        <v>0</v>
      </c>
      <c r="AC29" s="200">
        <v>6.99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8.35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80</v>
      </c>
      <c r="AP29" s="200">
        <v>0</v>
      </c>
      <c r="AQ29" s="200">
        <v>17.55</v>
      </c>
      <c r="AR29" s="200">
        <v>0</v>
      </c>
      <c r="AS29" s="200">
        <v>0</v>
      </c>
      <c r="AT29" s="200">
        <v>0.84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159.53</v>
      </c>
      <c r="L30" s="200">
        <v>61.5</v>
      </c>
      <c r="M30" s="200">
        <v>0</v>
      </c>
      <c r="N30" s="200">
        <v>29</v>
      </c>
      <c r="O30" s="200">
        <v>48.7</v>
      </c>
      <c r="P30" s="200">
        <v>60.17</v>
      </c>
      <c r="Q30" s="200">
        <v>2.59</v>
      </c>
      <c r="R30" s="200">
        <v>10.41</v>
      </c>
      <c r="S30" s="200">
        <v>6.48</v>
      </c>
      <c r="T30" s="200">
        <v>0</v>
      </c>
      <c r="U30" s="200">
        <v>282.68</v>
      </c>
      <c r="V30" s="200">
        <v>3.24</v>
      </c>
      <c r="W30" s="200">
        <v>11.4</v>
      </c>
      <c r="X30" s="200">
        <v>36.22</v>
      </c>
      <c r="Y30" s="200">
        <v>0</v>
      </c>
      <c r="Z30" s="200">
        <v>68.33</v>
      </c>
      <c r="AA30" s="200">
        <v>17.190000000000001</v>
      </c>
      <c r="AB30" s="200">
        <v>0</v>
      </c>
      <c r="AC30" s="200">
        <v>6.99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10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80</v>
      </c>
      <c r="AP30" s="200">
        <v>0</v>
      </c>
      <c r="AQ30" s="200">
        <v>23.33</v>
      </c>
      <c r="AR30" s="200">
        <v>0</v>
      </c>
      <c r="AS30" s="200">
        <v>0</v>
      </c>
      <c r="AT30" s="200">
        <v>0.84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159.53</v>
      </c>
      <c r="L31" s="200">
        <v>61.5</v>
      </c>
      <c r="M31" s="200">
        <v>0</v>
      </c>
      <c r="N31" s="200">
        <v>29</v>
      </c>
      <c r="O31" s="200">
        <v>48.7</v>
      </c>
      <c r="P31" s="200">
        <v>60.17</v>
      </c>
      <c r="Q31" s="200">
        <v>2.59</v>
      </c>
      <c r="R31" s="200">
        <v>10.41</v>
      </c>
      <c r="S31" s="200">
        <v>6.48</v>
      </c>
      <c r="T31" s="200">
        <v>0</v>
      </c>
      <c r="U31" s="200">
        <v>282.68</v>
      </c>
      <c r="V31" s="200">
        <v>3.24</v>
      </c>
      <c r="W31" s="200">
        <v>11.4</v>
      </c>
      <c r="X31" s="200">
        <v>36.22</v>
      </c>
      <c r="Y31" s="200">
        <v>0</v>
      </c>
      <c r="Z31" s="200">
        <v>68.33</v>
      </c>
      <c r="AA31" s="200">
        <v>17.190000000000001</v>
      </c>
      <c r="AB31" s="200">
        <v>0</v>
      </c>
      <c r="AC31" s="200">
        <v>6.99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10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80</v>
      </c>
      <c r="AP31" s="200">
        <v>0</v>
      </c>
      <c r="AQ31" s="200">
        <v>23.6</v>
      </c>
      <c r="AR31" s="200">
        <v>0</v>
      </c>
      <c r="AS31" s="200">
        <v>0</v>
      </c>
      <c r="AT31" s="200">
        <v>0.84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159.53</v>
      </c>
      <c r="L32" s="200">
        <v>61.5</v>
      </c>
      <c r="M32" s="200">
        <v>0</v>
      </c>
      <c r="N32" s="200">
        <v>29</v>
      </c>
      <c r="O32" s="200">
        <v>48.7</v>
      </c>
      <c r="P32" s="200">
        <v>60.17</v>
      </c>
      <c r="Q32" s="200">
        <v>2.59</v>
      </c>
      <c r="R32" s="200">
        <v>10.41</v>
      </c>
      <c r="S32" s="200">
        <v>6.48</v>
      </c>
      <c r="T32" s="200">
        <v>0</v>
      </c>
      <c r="U32" s="200">
        <v>282.68</v>
      </c>
      <c r="V32" s="200">
        <v>3.24</v>
      </c>
      <c r="W32" s="200">
        <v>11.4</v>
      </c>
      <c r="X32" s="200">
        <v>36.22</v>
      </c>
      <c r="Y32" s="200">
        <v>0</v>
      </c>
      <c r="Z32" s="200">
        <v>68.33</v>
      </c>
      <c r="AA32" s="200">
        <v>17.190000000000001</v>
      </c>
      <c r="AB32" s="200">
        <v>0</v>
      </c>
      <c r="AC32" s="200">
        <v>7.99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10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80</v>
      </c>
      <c r="AP32" s="200">
        <v>0</v>
      </c>
      <c r="AQ32" s="200">
        <v>23.75</v>
      </c>
      <c r="AR32" s="200">
        <v>0</v>
      </c>
      <c r="AS32" s="200">
        <v>0</v>
      </c>
      <c r="AT32" s="200">
        <v>0.84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159.53</v>
      </c>
      <c r="L33" s="200">
        <v>61.5</v>
      </c>
      <c r="M33" s="200">
        <v>0</v>
      </c>
      <c r="N33" s="200">
        <v>29</v>
      </c>
      <c r="O33" s="200">
        <v>48.7</v>
      </c>
      <c r="P33" s="200">
        <v>60.17</v>
      </c>
      <c r="Q33" s="200">
        <v>2.59</v>
      </c>
      <c r="R33" s="200">
        <v>10.41</v>
      </c>
      <c r="S33" s="200">
        <v>6.48</v>
      </c>
      <c r="T33" s="200">
        <v>0</v>
      </c>
      <c r="U33" s="200">
        <v>282.68</v>
      </c>
      <c r="V33" s="200">
        <v>3.24</v>
      </c>
      <c r="W33" s="200">
        <v>11.4</v>
      </c>
      <c r="X33" s="200">
        <v>36.22</v>
      </c>
      <c r="Y33" s="200">
        <v>0</v>
      </c>
      <c r="Z33" s="200">
        <v>68.33</v>
      </c>
      <c r="AA33" s="200">
        <v>17.190000000000001</v>
      </c>
      <c r="AB33" s="200">
        <v>0</v>
      </c>
      <c r="AC33" s="200">
        <v>7.99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10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80</v>
      </c>
      <c r="AP33" s="200">
        <v>0</v>
      </c>
      <c r="AQ33" s="200">
        <v>23.75</v>
      </c>
      <c r="AR33" s="200">
        <v>0</v>
      </c>
      <c r="AS33" s="200">
        <v>0</v>
      </c>
      <c r="AT33" s="200">
        <v>0.84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159.53</v>
      </c>
      <c r="L34" s="200">
        <v>61.5</v>
      </c>
      <c r="M34" s="200">
        <v>0</v>
      </c>
      <c r="N34" s="200">
        <v>29</v>
      </c>
      <c r="O34" s="200">
        <v>48.7</v>
      </c>
      <c r="P34" s="200">
        <v>60.17</v>
      </c>
      <c r="Q34" s="200">
        <v>2.59</v>
      </c>
      <c r="R34" s="200">
        <v>10.41</v>
      </c>
      <c r="S34" s="200">
        <v>6.48</v>
      </c>
      <c r="T34" s="200">
        <v>0</v>
      </c>
      <c r="U34" s="200">
        <v>282.68</v>
      </c>
      <c r="V34" s="200">
        <v>3.24</v>
      </c>
      <c r="W34" s="200">
        <v>11.4</v>
      </c>
      <c r="X34" s="200">
        <v>36.22</v>
      </c>
      <c r="Y34" s="200">
        <v>0</v>
      </c>
      <c r="Z34" s="200">
        <v>68.33</v>
      </c>
      <c r="AA34" s="200">
        <v>17.190000000000001</v>
      </c>
      <c r="AB34" s="200">
        <v>0</v>
      </c>
      <c r="AC34" s="200">
        <v>7.99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10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80</v>
      </c>
      <c r="AP34" s="200">
        <v>0</v>
      </c>
      <c r="AQ34" s="200">
        <v>23.75</v>
      </c>
      <c r="AR34" s="200">
        <v>0</v>
      </c>
      <c r="AS34" s="200">
        <v>0</v>
      </c>
      <c r="AT34" s="200">
        <v>0.84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159.53</v>
      </c>
      <c r="L35" s="200">
        <v>61.5</v>
      </c>
      <c r="M35" s="200">
        <v>0</v>
      </c>
      <c r="N35" s="200">
        <v>29</v>
      </c>
      <c r="O35" s="200">
        <v>48.7</v>
      </c>
      <c r="P35" s="200">
        <v>60.17</v>
      </c>
      <c r="Q35" s="200">
        <v>2.59</v>
      </c>
      <c r="R35" s="200">
        <v>10.41</v>
      </c>
      <c r="S35" s="200">
        <v>6.48</v>
      </c>
      <c r="T35" s="200">
        <v>0</v>
      </c>
      <c r="U35" s="200">
        <v>282.68</v>
      </c>
      <c r="V35" s="200">
        <v>3.24</v>
      </c>
      <c r="W35" s="200">
        <v>11.4</v>
      </c>
      <c r="X35" s="200">
        <v>36.22</v>
      </c>
      <c r="Y35" s="200">
        <v>0</v>
      </c>
      <c r="Z35" s="200">
        <v>68.33</v>
      </c>
      <c r="AA35" s="200">
        <v>17.190000000000001</v>
      </c>
      <c r="AB35" s="200">
        <v>0</v>
      </c>
      <c r="AC35" s="200">
        <v>7.99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10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80</v>
      </c>
      <c r="AP35" s="200">
        <v>0</v>
      </c>
      <c r="AQ35" s="200">
        <v>23.75</v>
      </c>
      <c r="AR35" s="200">
        <v>0</v>
      </c>
      <c r="AS35" s="200">
        <v>0</v>
      </c>
      <c r="AT35" s="200">
        <v>0.84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159.53</v>
      </c>
      <c r="L36" s="200">
        <v>61.5</v>
      </c>
      <c r="M36" s="200">
        <v>0</v>
      </c>
      <c r="N36" s="200">
        <v>29</v>
      </c>
      <c r="O36" s="200">
        <v>48.7</v>
      </c>
      <c r="P36" s="200">
        <v>60.17</v>
      </c>
      <c r="Q36" s="200">
        <v>2.59</v>
      </c>
      <c r="R36" s="200">
        <v>10.41</v>
      </c>
      <c r="S36" s="200">
        <v>6.48</v>
      </c>
      <c r="T36" s="200">
        <v>0</v>
      </c>
      <c r="U36" s="200">
        <v>282.68</v>
      </c>
      <c r="V36" s="200">
        <v>3.24</v>
      </c>
      <c r="W36" s="200">
        <v>11.4</v>
      </c>
      <c r="X36" s="200">
        <v>36.22</v>
      </c>
      <c r="Y36" s="200">
        <v>0</v>
      </c>
      <c r="Z36" s="200">
        <v>68.33</v>
      </c>
      <c r="AA36" s="200">
        <v>17.190000000000001</v>
      </c>
      <c r="AB36" s="200">
        <v>0</v>
      </c>
      <c r="AC36" s="200">
        <v>7.99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10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80</v>
      </c>
      <c r="AP36" s="200">
        <v>0</v>
      </c>
      <c r="AQ36" s="200">
        <v>23.75</v>
      </c>
      <c r="AR36" s="200">
        <v>0</v>
      </c>
      <c r="AS36" s="200">
        <v>0</v>
      </c>
      <c r="AT36" s="200">
        <v>0.84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159.53</v>
      </c>
      <c r="L37" s="200">
        <v>61.5</v>
      </c>
      <c r="M37" s="200">
        <v>0</v>
      </c>
      <c r="N37" s="200">
        <v>29</v>
      </c>
      <c r="O37" s="200">
        <v>48.7</v>
      </c>
      <c r="P37" s="200">
        <v>60.17</v>
      </c>
      <c r="Q37" s="200">
        <v>2.59</v>
      </c>
      <c r="R37" s="200">
        <v>10.41</v>
      </c>
      <c r="S37" s="200">
        <v>6.48</v>
      </c>
      <c r="T37" s="200">
        <v>0</v>
      </c>
      <c r="U37" s="200">
        <v>282.68</v>
      </c>
      <c r="V37" s="200">
        <v>3.24</v>
      </c>
      <c r="W37" s="200">
        <v>11.4</v>
      </c>
      <c r="X37" s="200">
        <v>36.22</v>
      </c>
      <c r="Y37" s="200">
        <v>0</v>
      </c>
      <c r="Z37" s="200">
        <v>68.33</v>
      </c>
      <c r="AA37" s="200">
        <v>17.190000000000001</v>
      </c>
      <c r="AB37" s="200">
        <v>0</v>
      </c>
      <c r="AC37" s="200">
        <v>7.99</v>
      </c>
      <c r="AD37" s="200">
        <v>0</v>
      </c>
      <c r="AE37" s="200">
        <v>0</v>
      </c>
      <c r="AF37" s="200">
        <v>0</v>
      </c>
      <c r="AG37" s="200">
        <v>0</v>
      </c>
      <c r="AH37" s="200">
        <v>13.94</v>
      </c>
      <c r="AI37" s="200">
        <v>0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80</v>
      </c>
      <c r="AP37" s="200">
        <v>0</v>
      </c>
      <c r="AQ37" s="200">
        <v>23.75</v>
      </c>
      <c r="AR37" s="200">
        <v>0</v>
      </c>
      <c r="AS37" s="200">
        <v>0</v>
      </c>
      <c r="AT37" s="200">
        <v>2.5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159.53</v>
      </c>
      <c r="L38" s="200">
        <v>61.5</v>
      </c>
      <c r="M38" s="200">
        <v>0</v>
      </c>
      <c r="N38" s="200">
        <v>29</v>
      </c>
      <c r="O38" s="200">
        <v>48.7</v>
      </c>
      <c r="P38" s="200">
        <v>60.17</v>
      </c>
      <c r="Q38" s="200">
        <v>2.59</v>
      </c>
      <c r="R38" s="200">
        <v>10.41</v>
      </c>
      <c r="S38" s="200">
        <v>6.48</v>
      </c>
      <c r="T38" s="200">
        <v>0</v>
      </c>
      <c r="U38" s="200">
        <v>282.68</v>
      </c>
      <c r="V38" s="200">
        <v>3.24</v>
      </c>
      <c r="W38" s="200">
        <v>11.4</v>
      </c>
      <c r="X38" s="200">
        <v>36.22</v>
      </c>
      <c r="Y38" s="200">
        <v>0</v>
      </c>
      <c r="Z38" s="200">
        <v>68.33</v>
      </c>
      <c r="AA38" s="200">
        <v>17.190000000000001</v>
      </c>
      <c r="AB38" s="200">
        <v>0</v>
      </c>
      <c r="AC38" s="200">
        <v>7.99</v>
      </c>
      <c r="AD38" s="200">
        <v>0</v>
      </c>
      <c r="AE38" s="200">
        <v>0</v>
      </c>
      <c r="AF38" s="200">
        <v>0</v>
      </c>
      <c r="AG38" s="200">
        <v>0</v>
      </c>
      <c r="AH38" s="200">
        <v>13.94</v>
      </c>
      <c r="AI38" s="200">
        <v>0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80</v>
      </c>
      <c r="AP38" s="200">
        <v>0</v>
      </c>
      <c r="AQ38" s="200">
        <v>23.75</v>
      </c>
      <c r="AR38" s="200">
        <v>0</v>
      </c>
      <c r="AS38" s="200">
        <v>0</v>
      </c>
      <c r="AT38" s="200">
        <v>2.5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159.41</v>
      </c>
      <c r="L39" s="200">
        <v>61.5</v>
      </c>
      <c r="M39" s="200">
        <v>0</v>
      </c>
      <c r="N39" s="200">
        <v>29</v>
      </c>
      <c r="O39" s="200">
        <v>48.7</v>
      </c>
      <c r="P39" s="200">
        <v>60.17</v>
      </c>
      <c r="Q39" s="200">
        <v>2.59</v>
      </c>
      <c r="R39" s="200">
        <v>10.41</v>
      </c>
      <c r="S39" s="200">
        <v>6.48</v>
      </c>
      <c r="T39" s="200">
        <v>0</v>
      </c>
      <c r="U39" s="200">
        <v>282.68</v>
      </c>
      <c r="V39" s="200">
        <v>3.24</v>
      </c>
      <c r="W39" s="200">
        <v>11.4</v>
      </c>
      <c r="X39" s="200">
        <v>36.22</v>
      </c>
      <c r="Y39" s="200">
        <v>0</v>
      </c>
      <c r="Z39" s="200">
        <v>68.33</v>
      </c>
      <c r="AA39" s="200">
        <v>17.190000000000001</v>
      </c>
      <c r="AB39" s="200">
        <v>0</v>
      </c>
      <c r="AC39" s="200">
        <v>7.99</v>
      </c>
      <c r="AD39" s="200">
        <v>0</v>
      </c>
      <c r="AE39" s="200">
        <v>0</v>
      </c>
      <c r="AF39" s="200">
        <v>0</v>
      </c>
      <c r="AG39" s="200">
        <v>0</v>
      </c>
      <c r="AH39" s="200">
        <v>13.94</v>
      </c>
      <c r="AI39" s="200">
        <v>0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80</v>
      </c>
      <c r="AP39" s="200">
        <v>0</v>
      </c>
      <c r="AQ39" s="200">
        <v>23.75</v>
      </c>
      <c r="AR39" s="200">
        <v>0</v>
      </c>
      <c r="AS39" s="200">
        <v>0</v>
      </c>
      <c r="AT39" s="200">
        <v>2.5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159.4</v>
      </c>
      <c r="L40" s="200">
        <v>61.5</v>
      </c>
      <c r="M40" s="200">
        <v>0</v>
      </c>
      <c r="N40" s="200">
        <v>29</v>
      </c>
      <c r="O40" s="200">
        <v>48.7</v>
      </c>
      <c r="P40" s="200">
        <v>60.17</v>
      </c>
      <c r="Q40" s="200">
        <v>2.59</v>
      </c>
      <c r="R40" s="200">
        <v>10.41</v>
      </c>
      <c r="S40" s="200">
        <v>6.48</v>
      </c>
      <c r="T40" s="200">
        <v>0</v>
      </c>
      <c r="U40" s="200">
        <v>282.68</v>
      </c>
      <c r="V40" s="200">
        <v>3.24</v>
      </c>
      <c r="W40" s="200">
        <v>11.4</v>
      </c>
      <c r="X40" s="200">
        <v>36.22</v>
      </c>
      <c r="Y40" s="200">
        <v>0</v>
      </c>
      <c r="Z40" s="200">
        <v>68.33</v>
      </c>
      <c r="AA40" s="200">
        <v>17.190000000000001</v>
      </c>
      <c r="AB40" s="200">
        <v>0</v>
      </c>
      <c r="AC40" s="200">
        <v>7.99</v>
      </c>
      <c r="AD40" s="200">
        <v>0</v>
      </c>
      <c r="AE40" s="200">
        <v>0</v>
      </c>
      <c r="AF40" s="200">
        <v>0</v>
      </c>
      <c r="AG40" s="200">
        <v>0</v>
      </c>
      <c r="AH40" s="200">
        <v>13.94</v>
      </c>
      <c r="AI40" s="200">
        <v>0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80</v>
      </c>
      <c r="AP40" s="200">
        <v>0</v>
      </c>
      <c r="AQ40" s="200">
        <v>23.75</v>
      </c>
      <c r="AR40" s="200">
        <v>0</v>
      </c>
      <c r="AS40" s="200">
        <v>0</v>
      </c>
      <c r="AT40" s="200">
        <v>2.5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159.53</v>
      </c>
      <c r="L41" s="200">
        <v>61.5</v>
      </c>
      <c r="M41" s="200">
        <v>0</v>
      </c>
      <c r="N41" s="200">
        <v>29</v>
      </c>
      <c r="O41" s="200">
        <v>48.7</v>
      </c>
      <c r="P41" s="200">
        <v>60.17</v>
      </c>
      <c r="Q41" s="200">
        <v>2.59</v>
      </c>
      <c r="R41" s="200">
        <v>10.41</v>
      </c>
      <c r="S41" s="200">
        <v>6.48</v>
      </c>
      <c r="T41" s="200">
        <v>0</v>
      </c>
      <c r="U41" s="200">
        <v>282.68</v>
      </c>
      <c r="V41" s="200">
        <v>3.24</v>
      </c>
      <c r="W41" s="200">
        <v>11.4</v>
      </c>
      <c r="X41" s="200">
        <v>36.22</v>
      </c>
      <c r="Y41" s="200">
        <v>0</v>
      </c>
      <c r="Z41" s="200">
        <v>68.33</v>
      </c>
      <c r="AA41" s="200">
        <v>17.190000000000001</v>
      </c>
      <c r="AB41" s="200">
        <v>0</v>
      </c>
      <c r="AC41" s="200">
        <v>7.99</v>
      </c>
      <c r="AD41" s="200">
        <v>0</v>
      </c>
      <c r="AE41" s="200">
        <v>0</v>
      </c>
      <c r="AF41" s="200">
        <v>0</v>
      </c>
      <c r="AG41" s="200">
        <v>0</v>
      </c>
      <c r="AH41" s="200">
        <v>13.94</v>
      </c>
      <c r="AI41" s="200">
        <v>0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80</v>
      </c>
      <c r="AP41" s="200">
        <v>0</v>
      </c>
      <c r="AQ41" s="200">
        <v>23.75</v>
      </c>
      <c r="AR41" s="200">
        <v>0</v>
      </c>
      <c r="AS41" s="200">
        <v>0</v>
      </c>
      <c r="AT41" s="200">
        <v>2.42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159.53</v>
      </c>
      <c r="L42" s="200">
        <v>61.5</v>
      </c>
      <c r="M42" s="200">
        <v>0</v>
      </c>
      <c r="N42" s="200">
        <v>29</v>
      </c>
      <c r="O42" s="200">
        <v>48.7</v>
      </c>
      <c r="P42" s="200">
        <v>60.17</v>
      </c>
      <c r="Q42" s="200">
        <v>2.59</v>
      </c>
      <c r="R42" s="200">
        <v>10.41</v>
      </c>
      <c r="S42" s="200">
        <v>6.48</v>
      </c>
      <c r="T42" s="200">
        <v>0</v>
      </c>
      <c r="U42" s="200">
        <v>282.68</v>
      </c>
      <c r="V42" s="200">
        <v>3.24</v>
      </c>
      <c r="W42" s="200">
        <v>11.4</v>
      </c>
      <c r="X42" s="200">
        <v>36.22</v>
      </c>
      <c r="Y42" s="200">
        <v>0</v>
      </c>
      <c r="Z42" s="200">
        <v>68.33</v>
      </c>
      <c r="AA42" s="200">
        <v>17.190000000000001</v>
      </c>
      <c r="AB42" s="200">
        <v>0</v>
      </c>
      <c r="AC42" s="200">
        <v>7.99</v>
      </c>
      <c r="AD42" s="200">
        <v>0</v>
      </c>
      <c r="AE42" s="200">
        <v>0</v>
      </c>
      <c r="AF42" s="200">
        <v>0</v>
      </c>
      <c r="AG42" s="200">
        <v>0</v>
      </c>
      <c r="AH42" s="200">
        <v>13.94</v>
      </c>
      <c r="AI42" s="200">
        <v>0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80</v>
      </c>
      <c r="AP42" s="200">
        <v>0</v>
      </c>
      <c r="AQ42" s="200">
        <v>23.75</v>
      </c>
      <c r="AR42" s="200">
        <v>0</v>
      </c>
      <c r="AS42" s="200">
        <v>0</v>
      </c>
      <c r="AT42" s="200">
        <v>2.42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159.53</v>
      </c>
      <c r="L43" s="200">
        <v>61.5</v>
      </c>
      <c r="M43" s="200">
        <v>0</v>
      </c>
      <c r="N43" s="200">
        <v>29</v>
      </c>
      <c r="O43" s="200">
        <v>48.7</v>
      </c>
      <c r="P43" s="200">
        <v>60.17</v>
      </c>
      <c r="Q43" s="200">
        <v>2.59</v>
      </c>
      <c r="R43" s="200">
        <v>10.41</v>
      </c>
      <c r="S43" s="200">
        <v>6.48</v>
      </c>
      <c r="T43" s="200">
        <v>0</v>
      </c>
      <c r="U43" s="200">
        <v>282.68</v>
      </c>
      <c r="V43" s="200">
        <v>3.24</v>
      </c>
      <c r="W43" s="200">
        <v>11.4</v>
      </c>
      <c r="X43" s="200">
        <v>36.22</v>
      </c>
      <c r="Y43" s="200">
        <v>0</v>
      </c>
      <c r="Z43" s="200">
        <v>68.33</v>
      </c>
      <c r="AA43" s="200">
        <v>17.190000000000001</v>
      </c>
      <c r="AB43" s="200">
        <v>0</v>
      </c>
      <c r="AC43" s="200">
        <v>5.99</v>
      </c>
      <c r="AD43" s="200">
        <v>0</v>
      </c>
      <c r="AE43" s="200">
        <v>0</v>
      </c>
      <c r="AF43" s="200">
        <v>0</v>
      </c>
      <c r="AG43" s="200">
        <v>0</v>
      </c>
      <c r="AH43" s="200">
        <v>13.94</v>
      </c>
      <c r="AI43" s="200">
        <v>0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80</v>
      </c>
      <c r="AP43" s="200">
        <v>0</v>
      </c>
      <c r="AQ43" s="200">
        <v>23.75</v>
      </c>
      <c r="AR43" s="200">
        <v>0</v>
      </c>
      <c r="AS43" s="200">
        <v>0</v>
      </c>
      <c r="AT43" s="200">
        <v>2.42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159.53</v>
      </c>
      <c r="L44" s="200">
        <v>61.5</v>
      </c>
      <c r="M44" s="200">
        <v>0</v>
      </c>
      <c r="N44" s="200">
        <v>29</v>
      </c>
      <c r="O44" s="200">
        <v>48.7</v>
      </c>
      <c r="P44" s="200">
        <v>60.17</v>
      </c>
      <c r="Q44" s="200">
        <v>2.59</v>
      </c>
      <c r="R44" s="200">
        <v>10.41</v>
      </c>
      <c r="S44" s="200">
        <v>6.48</v>
      </c>
      <c r="T44" s="200">
        <v>0</v>
      </c>
      <c r="U44" s="200">
        <v>282.68</v>
      </c>
      <c r="V44" s="200">
        <v>3.24</v>
      </c>
      <c r="W44" s="200">
        <v>11.4</v>
      </c>
      <c r="X44" s="200">
        <v>36.22</v>
      </c>
      <c r="Y44" s="200">
        <v>0</v>
      </c>
      <c r="Z44" s="200">
        <v>68.33</v>
      </c>
      <c r="AA44" s="200">
        <v>17.190000000000001</v>
      </c>
      <c r="AB44" s="200">
        <v>0</v>
      </c>
      <c r="AC44" s="200">
        <v>5.99</v>
      </c>
      <c r="AD44" s="200">
        <v>0</v>
      </c>
      <c r="AE44" s="200">
        <v>0</v>
      </c>
      <c r="AF44" s="200">
        <v>0</v>
      </c>
      <c r="AG44" s="200">
        <v>0</v>
      </c>
      <c r="AH44" s="200">
        <v>13.93</v>
      </c>
      <c r="AI44" s="200">
        <v>0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80</v>
      </c>
      <c r="AP44" s="200">
        <v>0</v>
      </c>
      <c r="AQ44" s="200">
        <v>23.75</v>
      </c>
      <c r="AR44" s="200">
        <v>0</v>
      </c>
      <c r="AS44" s="200">
        <v>0</v>
      </c>
      <c r="AT44" s="200">
        <v>2.42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159.54</v>
      </c>
      <c r="L45" s="200">
        <v>61.5</v>
      </c>
      <c r="M45" s="200">
        <v>0</v>
      </c>
      <c r="N45" s="200">
        <v>29</v>
      </c>
      <c r="O45" s="200">
        <v>48.7</v>
      </c>
      <c r="P45" s="200">
        <v>60.17</v>
      </c>
      <c r="Q45" s="200">
        <v>2.59</v>
      </c>
      <c r="R45" s="200">
        <v>10.41</v>
      </c>
      <c r="S45" s="200">
        <v>6.48</v>
      </c>
      <c r="T45" s="200">
        <v>0</v>
      </c>
      <c r="U45" s="200">
        <v>282.68</v>
      </c>
      <c r="V45" s="200">
        <v>3.24</v>
      </c>
      <c r="W45" s="200">
        <v>11.4</v>
      </c>
      <c r="X45" s="200">
        <v>36.22</v>
      </c>
      <c r="Y45" s="200">
        <v>0</v>
      </c>
      <c r="Z45" s="200">
        <v>68.33</v>
      </c>
      <c r="AA45" s="200">
        <v>17.190000000000001</v>
      </c>
      <c r="AB45" s="200">
        <v>0</v>
      </c>
      <c r="AC45" s="200">
        <v>5.99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13.94</v>
      </c>
      <c r="AI45" s="200">
        <v>8.35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80</v>
      </c>
      <c r="AP45" s="200">
        <v>0</v>
      </c>
      <c r="AQ45" s="200">
        <v>23.75</v>
      </c>
      <c r="AR45" s="200">
        <v>0</v>
      </c>
      <c r="AS45" s="200">
        <v>0</v>
      </c>
      <c r="AT45" s="200">
        <v>2.42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159.54</v>
      </c>
      <c r="L46" s="200">
        <v>61.5</v>
      </c>
      <c r="M46" s="200">
        <v>0</v>
      </c>
      <c r="N46" s="200">
        <v>29</v>
      </c>
      <c r="O46" s="200">
        <v>48.7</v>
      </c>
      <c r="P46" s="200">
        <v>60.17</v>
      </c>
      <c r="Q46" s="200">
        <v>2.59</v>
      </c>
      <c r="R46" s="200">
        <v>10.41</v>
      </c>
      <c r="S46" s="200">
        <v>6.48</v>
      </c>
      <c r="T46" s="200">
        <v>0</v>
      </c>
      <c r="U46" s="200">
        <v>282.68</v>
      </c>
      <c r="V46" s="200">
        <v>3.24</v>
      </c>
      <c r="W46" s="200">
        <v>11.4</v>
      </c>
      <c r="X46" s="200">
        <v>36.22</v>
      </c>
      <c r="Y46" s="200">
        <v>0</v>
      </c>
      <c r="Z46" s="200">
        <v>68.33</v>
      </c>
      <c r="AA46" s="200">
        <v>17.190000000000001</v>
      </c>
      <c r="AB46" s="200">
        <v>0</v>
      </c>
      <c r="AC46" s="200">
        <v>5.99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8.35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80</v>
      </c>
      <c r="AP46" s="200">
        <v>0</v>
      </c>
      <c r="AQ46" s="200">
        <v>23.75</v>
      </c>
      <c r="AR46" s="200">
        <v>0</v>
      </c>
      <c r="AS46" s="200">
        <v>0</v>
      </c>
      <c r="AT46" s="200">
        <v>2.42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159.53</v>
      </c>
      <c r="L47" s="200">
        <v>61.5</v>
      </c>
      <c r="M47" s="200">
        <v>0</v>
      </c>
      <c r="N47" s="200">
        <v>29</v>
      </c>
      <c r="O47" s="200">
        <v>48.7</v>
      </c>
      <c r="P47" s="200">
        <v>60.17</v>
      </c>
      <c r="Q47" s="200">
        <v>2.59</v>
      </c>
      <c r="R47" s="200">
        <v>10.41</v>
      </c>
      <c r="S47" s="200">
        <v>6.48</v>
      </c>
      <c r="T47" s="200">
        <v>0</v>
      </c>
      <c r="U47" s="200">
        <v>282.68</v>
      </c>
      <c r="V47" s="200">
        <v>3.24</v>
      </c>
      <c r="W47" s="200">
        <v>11.4</v>
      </c>
      <c r="X47" s="200">
        <v>36.22</v>
      </c>
      <c r="Y47" s="200">
        <v>0</v>
      </c>
      <c r="Z47" s="200">
        <v>68.33</v>
      </c>
      <c r="AA47" s="200">
        <v>17.190000000000001</v>
      </c>
      <c r="AB47" s="200">
        <v>0</v>
      </c>
      <c r="AC47" s="200">
        <v>5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8.35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80</v>
      </c>
      <c r="AP47" s="200">
        <v>0</v>
      </c>
      <c r="AQ47" s="200">
        <v>23.75</v>
      </c>
      <c r="AR47" s="200">
        <v>0</v>
      </c>
      <c r="AS47" s="200">
        <v>0</v>
      </c>
      <c r="AT47" s="200">
        <v>2.42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159.54</v>
      </c>
      <c r="L48" s="200">
        <v>61.5</v>
      </c>
      <c r="M48" s="200">
        <v>0</v>
      </c>
      <c r="N48" s="200">
        <v>29</v>
      </c>
      <c r="O48" s="200">
        <v>48.7</v>
      </c>
      <c r="P48" s="200">
        <v>60.17</v>
      </c>
      <c r="Q48" s="200">
        <v>2.59</v>
      </c>
      <c r="R48" s="200">
        <v>10.41</v>
      </c>
      <c r="S48" s="200">
        <v>6.48</v>
      </c>
      <c r="T48" s="200">
        <v>0</v>
      </c>
      <c r="U48" s="200">
        <v>282.68</v>
      </c>
      <c r="V48" s="200">
        <v>3.24</v>
      </c>
      <c r="W48" s="200">
        <v>11.4</v>
      </c>
      <c r="X48" s="200">
        <v>36.22</v>
      </c>
      <c r="Y48" s="200">
        <v>0</v>
      </c>
      <c r="Z48" s="200">
        <v>68.33</v>
      </c>
      <c r="AA48" s="200">
        <v>17.190000000000001</v>
      </c>
      <c r="AB48" s="200">
        <v>0</v>
      </c>
      <c r="AC48" s="200">
        <v>5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8.35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80</v>
      </c>
      <c r="AP48" s="200">
        <v>0</v>
      </c>
      <c r="AQ48" s="200">
        <v>23.75</v>
      </c>
      <c r="AR48" s="200">
        <v>0</v>
      </c>
      <c r="AS48" s="200">
        <v>0</v>
      </c>
      <c r="AT48" s="200">
        <v>2.42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159.54</v>
      </c>
      <c r="L49" s="200">
        <v>61.5</v>
      </c>
      <c r="M49" s="200">
        <v>0</v>
      </c>
      <c r="N49" s="200">
        <v>29</v>
      </c>
      <c r="O49" s="200">
        <v>48.7</v>
      </c>
      <c r="P49" s="200">
        <v>60.17</v>
      </c>
      <c r="Q49" s="200">
        <v>2.59</v>
      </c>
      <c r="R49" s="200">
        <v>10.41</v>
      </c>
      <c r="S49" s="200">
        <v>6.48</v>
      </c>
      <c r="T49" s="200">
        <v>0</v>
      </c>
      <c r="U49" s="200">
        <v>282.68</v>
      </c>
      <c r="V49" s="200">
        <v>3.24</v>
      </c>
      <c r="W49" s="200">
        <v>11.4</v>
      </c>
      <c r="X49" s="200">
        <v>36.22</v>
      </c>
      <c r="Y49" s="200">
        <v>0</v>
      </c>
      <c r="Z49" s="200">
        <v>68.33</v>
      </c>
      <c r="AA49" s="200">
        <v>17.190000000000001</v>
      </c>
      <c r="AB49" s="200">
        <v>0</v>
      </c>
      <c r="AC49" s="200">
        <v>5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8.35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80</v>
      </c>
      <c r="AP49" s="200">
        <v>0</v>
      </c>
      <c r="AQ49" s="200">
        <v>23.75</v>
      </c>
      <c r="AR49" s="200">
        <v>0</v>
      </c>
      <c r="AS49" s="200">
        <v>0</v>
      </c>
      <c r="AT49" s="200">
        <v>2.42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159.53</v>
      </c>
      <c r="L50" s="200">
        <v>61.5</v>
      </c>
      <c r="M50" s="200">
        <v>0</v>
      </c>
      <c r="N50" s="200">
        <v>29</v>
      </c>
      <c r="O50" s="200">
        <v>48.7</v>
      </c>
      <c r="P50" s="200">
        <v>60.17</v>
      </c>
      <c r="Q50" s="200">
        <v>2.59</v>
      </c>
      <c r="R50" s="200">
        <v>10.41</v>
      </c>
      <c r="S50" s="200">
        <v>6.48</v>
      </c>
      <c r="T50" s="200">
        <v>0</v>
      </c>
      <c r="U50" s="200">
        <v>282.68</v>
      </c>
      <c r="V50" s="200">
        <v>3.24</v>
      </c>
      <c r="W50" s="200">
        <v>11.4</v>
      </c>
      <c r="X50" s="200">
        <v>36.22</v>
      </c>
      <c r="Y50" s="200">
        <v>0</v>
      </c>
      <c r="Z50" s="200">
        <v>68.33</v>
      </c>
      <c r="AA50" s="200">
        <v>17.190000000000001</v>
      </c>
      <c r="AB50" s="200">
        <v>0</v>
      </c>
      <c r="AC50" s="200">
        <v>5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8.35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80</v>
      </c>
      <c r="AP50" s="200">
        <v>0</v>
      </c>
      <c r="AQ50" s="200">
        <v>23.75</v>
      </c>
      <c r="AR50" s="200">
        <v>0</v>
      </c>
      <c r="AS50" s="200">
        <v>0</v>
      </c>
      <c r="AT50" s="200">
        <v>2.42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159.53</v>
      </c>
      <c r="L51" s="200">
        <v>61.5</v>
      </c>
      <c r="M51" s="200">
        <v>0</v>
      </c>
      <c r="N51" s="200">
        <v>29</v>
      </c>
      <c r="O51" s="200">
        <v>48.7</v>
      </c>
      <c r="P51" s="200">
        <v>60.17</v>
      </c>
      <c r="Q51" s="200">
        <v>2.59</v>
      </c>
      <c r="R51" s="200">
        <v>10.41</v>
      </c>
      <c r="S51" s="200">
        <v>6.48</v>
      </c>
      <c r="T51" s="200">
        <v>0</v>
      </c>
      <c r="U51" s="200">
        <v>282.68</v>
      </c>
      <c r="V51" s="200">
        <v>3.24</v>
      </c>
      <c r="W51" s="200">
        <v>11.4</v>
      </c>
      <c r="X51" s="200">
        <v>36.22</v>
      </c>
      <c r="Y51" s="200">
        <v>0</v>
      </c>
      <c r="Z51" s="200">
        <v>68.33</v>
      </c>
      <c r="AA51" s="200">
        <v>17.190000000000001</v>
      </c>
      <c r="AB51" s="200">
        <v>0</v>
      </c>
      <c r="AC51" s="200">
        <v>4.8499999999999996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8.35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80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159.53</v>
      </c>
      <c r="L52" s="200">
        <v>61.5</v>
      </c>
      <c r="M52" s="200">
        <v>0</v>
      </c>
      <c r="N52" s="200">
        <v>29</v>
      </c>
      <c r="O52" s="200">
        <v>48.7</v>
      </c>
      <c r="P52" s="200">
        <v>60.17</v>
      </c>
      <c r="Q52" s="200">
        <v>2.59</v>
      </c>
      <c r="R52" s="200">
        <v>10.41</v>
      </c>
      <c r="S52" s="200">
        <v>6.48</v>
      </c>
      <c r="T52" s="200">
        <v>0</v>
      </c>
      <c r="U52" s="200">
        <v>282.68</v>
      </c>
      <c r="V52" s="200">
        <v>3.24</v>
      </c>
      <c r="W52" s="200">
        <v>11.4</v>
      </c>
      <c r="X52" s="200">
        <v>36.22</v>
      </c>
      <c r="Y52" s="200">
        <v>0</v>
      </c>
      <c r="Z52" s="200">
        <v>68.33</v>
      </c>
      <c r="AA52" s="200">
        <v>17.190000000000001</v>
      </c>
      <c r="AB52" s="200">
        <v>0</v>
      </c>
      <c r="AC52" s="200">
        <v>4.8499999999999996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8.35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80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159.53</v>
      </c>
      <c r="L53" s="200">
        <v>61.5</v>
      </c>
      <c r="M53" s="200">
        <v>0</v>
      </c>
      <c r="N53" s="200">
        <v>29</v>
      </c>
      <c r="O53" s="200">
        <v>48.7</v>
      </c>
      <c r="P53" s="200">
        <v>60.17</v>
      </c>
      <c r="Q53" s="200">
        <v>2.59</v>
      </c>
      <c r="R53" s="200">
        <v>10.41</v>
      </c>
      <c r="S53" s="200">
        <v>6.48</v>
      </c>
      <c r="T53" s="200">
        <v>0</v>
      </c>
      <c r="U53" s="200">
        <v>282.68</v>
      </c>
      <c r="V53" s="200">
        <v>3.24</v>
      </c>
      <c r="W53" s="200">
        <v>11.4</v>
      </c>
      <c r="X53" s="200">
        <v>36.22</v>
      </c>
      <c r="Y53" s="200">
        <v>0</v>
      </c>
      <c r="Z53" s="200">
        <v>68.33</v>
      </c>
      <c r="AA53" s="200">
        <v>17.190000000000001</v>
      </c>
      <c r="AB53" s="200">
        <v>0</v>
      </c>
      <c r="AC53" s="200">
        <v>4.8499999999999996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8.35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80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159.53</v>
      </c>
      <c r="L54" s="200">
        <v>61.5</v>
      </c>
      <c r="M54" s="200">
        <v>0</v>
      </c>
      <c r="N54" s="200">
        <v>29</v>
      </c>
      <c r="O54" s="200">
        <v>48.7</v>
      </c>
      <c r="P54" s="200">
        <v>60.17</v>
      </c>
      <c r="Q54" s="200">
        <v>2.59</v>
      </c>
      <c r="R54" s="200">
        <v>10.41</v>
      </c>
      <c r="S54" s="200">
        <v>6.48</v>
      </c>
      <c r="T54" s="200">
        <v>0</v>
      </c>
      <c r="U54" s="200">
        <v>282.68</v>
      </c>
      <c r="V54" s="200">
        <v>3.24</v>
      </c>
      <c r="W54" s="200">
        <v>11.4</v>
      </c>
      <c r="X54" s="200">
        <v>36.22</v>
      </c>
      <c r="Y54" s="200">
        <v>0</v>
      </c>
      <c r="Z54" s="200">
        <v>68.33</v>
      </c>
      <c r="AA54" s="200">
        <v>17.190000000000001</v>
      </c>
      <c r="AB54" s="200">
        <v>0</v>
      </c>
      <c r="AC54" s="200">
        <v>4.8499999999999996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8.42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80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159.53</v>
      </c>
      <c r="L55" s="200">
        <v>61.5</v>
      </c>
      <c r="M55" s="200">
        <v>0</v>
      </c>
      <c r="N55" s="200">
        <v>29</v>
      </c>
      <c r="O55" s="200">
        <v>48.7</v>
      </c>
      <c r="P55" s="200">
        <v>60.17</v>
      </c>
      <c r="Q55" s="200">
        <v>2.59</v>
      </c>
      <c r="R55" s="200">
        <v>10.41</v>
      </c>
      <c r="S55" s="200">
        <v>6.48</v>
      </c>
      <c r="T55" s="200">
        <v>0</v>
      </c>
      <c r="U55" s="200">
        <v>282.68</v>
      </c>
      <c r="V55" s="200">
        <v>3.24</v>
      </c>
      <c r="W55" s="200">
        <v>11.4</v>
      </c>
      <c r="X55" s="200">
        <v>36.22</v>
      </c>
      <c r="Y55" s="200">
        <v>0</v>
      </c>
      <c r="Z55" s="200">
        <v>68.33</v>
      </c>
      <c r="AA55" s="200">
        <v>17.190000000000001</v>
      </c>
      <c r="AB55" s="200">
        <v>0</v>
      </c>
      <c r="AC55" s="200">
        <v>4.8499999999999996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8.42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80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159.53</v>
      </c>
      <c r="L56" s="200">
        <v>61.5</v>
      </c>
      <c r="M56" s="200">
        <v>0</v>
      </c>
      <c r="N56" s="200">
        <v>29</v>
      </c>
      <c r="O56" s="200">
        <v>48.7</v>
      </c>
      <c r="P56" s="200">
        <v>60.17</v>
      </c>
      <c r="Q56" s="200">
        <v>2.59</v>
      </c>
      <c r="R56" s="200">
        <v>10.41</v>
      </c>
      <c r="S56" s="200">
        <v>6.48</v>
      </c>
      <c r="T56" s="200">
        <v>0</v>
      </c>
      <c r="U56" s="200">
        <v>282.68</v>
      </c>
      <c r="V56" s="200">
        <v>3.24</v>
      </c>
      <c r="W56" s="200">
        <v>11.4</v>
      </c>
      <c r="X56" s="200">
        <v>36.22</v>
      </c>
      <c r="Y56" s="200">
        <v>0</v>
      </c>
      <c r="Z56" s="200">
        <v>68.33</v>
      </c>
      <c r="AA56" s="200">
        <v>17.190000000000001</v>
      </c>
      <c r="AB56" s="200">
        <v>0</v>
      </c>
      <c r="AC56" s="200">
        <v>4.8499999999999996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8.42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80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159.53</v>
      </c>
      <c r="L57" s="200">
        <v>61.5</v>
      </c>
      <c r="M57" s="200">
        <v>0</v>
      </c>
      <c r="N57" s="200">
        <v>29</v>
      </c>
      <c r="O57" s="200">
        <v>48.7</v>
      </c>
      <c r="P57" s="200">
        <v>60.17</v>
      </c>
      <c r="Q57" s="200">
        <v>2.59</v>
      </c>
      <c r="R57" s="200">
        <v>10.41</v>
      </c>
      <c r="S57" s="200">
        <v>6.48</v>
      </c>
      <c r="T57" s="200">
        <v>0</v>
      </c>
      <c r="U57" s="200">
        <v>282.68</v>
      </c>
      <c r="V57" s="200">
        <v>3.24</v>
      </c>
      <c r="W57" s="200">
        <v>11.4</v>
      </c>
      <c r="X57" s="200">
        <v>36.22</v>
      </c>
      <c r="Y57" s="200">
        <v>0</v>
      </c>
      <c r="Z57" s="200">
        <v>68.33</v>
      </c>
      <c r="AA57" s="200">
        <v>17.190000000000001</v>
      </c>
      <c r="AB57" s="200">
        <v>0</v>
      </c>
      <c r="AC57" s="200">
        <v>4.8499999999999996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8.42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80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159.53</v>
      </c>
      <c r="L58" s="200">
        <v>61.5</v>
      </c>
      <c r="M58" s="200">
        <v>0</v>
      </c>
      <c r="N58" s="200">
        <v>29</v>
      </c>
      <c r="O58" s="200">
        <v>48.7</v>
      </c>
      <c r="P58" s="200">
        <v>60.17</v>
      </c>
      <c r="Q58" s="200">
        <v>2.59</v>
      </c>
      <c r="R58" s="200">
        <v>10.41</v>
      </c>
      <c r="S58" s="200">
        <v>6.48</v>
      </c>
      <c r="T58" s="200">
        <v>0</v>
      </c>
      <c r="U58" s="200">
        <v>282.68</v>
      </c>
      <c r="V58" s="200">
        <v>3.24</v>
      </c>
      <c r="W58" s="200">
        <v>11.4</v>
      </c>
      <c r="X58" s="200">
        <v>36.22</v>
      </c>
      <c r="Y58" s="200">
        <v>0</v>
      </c>
      <c r="Z58" s="200">
        <v>68.33</v>
      </c>
      <c r="AA58" s="200">
        <v>17.190000000000001</v>
      </c>
      <c r="AB58" s="200">
        <v>0</v>
      </c>
      <c r="AC58" s="200">
        <v>4.8499999999999996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8.48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80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159.53</v>
      </c>
      <c r="L59" s="200">
        <v>61.5</v>
      </c>
      <c r="M59" s="200">
        <v>0</v>
      </c>
      <c r="N59" s="200">
        <v>29</v>
      </c>
      <c r="O59" s="200">
        <v>48.7</v>
      </c>
      <c r="P59" s="200">
        <v>60.17</v>
      </c>
      <c r="Q59" s="200">
        <v>2.59</v>
      </c>
      <c r="R59" s="200">
        <v>10.41</v>
      </c>
      <c r="S59" s="200">
        <v>6.48</v>
      </c>
      <c r="T59" s="200">
        <v>0</v>
      </c>
      <c r="U59" s="200">
        <v>282.68</v>
      </c>
      <c r="V59" s="200">
        <v>3.24</v>
      </c>
      <c r="W59" s="200">
        <v>11.4</v>
      </c>
      <c r="X59" s="200">
        <v>36.22</v>
      </c>
      <c r="Y59" s="200">
        <v>0</v>
      </c>
      <c r="Z59" s="200">
        <v>68.33</v>
      </c>
      <c r="AA59" s="200">
        <v>17.190000000000001</v>
      </c>
      <c r="AB59" s="200">
        <v>0</v>
      </c>
      <c r="AC59" s="200">
        <v>4.8499999999999996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8.48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80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159.53</v>
      </c>
      <c r="L60" s="200">
        <v>61.5</v>
      </c>
      <c r="M60" s="200">
        <v>0</v>
      </c>
      <c r="N60" s="200">
        <v>29</v>
      </c>
      <c r="O60" s="200">
        <v>48.7</v>
      </c>
      <c r="P60" s="200">
        <v>60.17</v>
      </c>
      <c r="Q60" s="200">
        <v>2.59</v>
      </c>
      <c r="R60" s="200">
        <v>10.41</v>
      </c>
      <c r="S60" s="200">
        <v>6.48</v>
      </c>
      <c r="T60" s="200">
        <v>0</v>
      </c>
      <c r="U60" s="200">
        <v>282.68</v>
      </c>
      <c r="V60" s="200">
        <v>3.24</v>
      </c>
      <c r="W60" s="200">
        <v>11.4</v>
      </c>
      <c r="X60" s="200">
        <v>36.22</v>
      </c>
      <c r="Y60" s="200">
        <v>0</v>
      </c>
      <c r="Z60" s="200">
        <v>68.33</v>
      </c>
      <c r="AA60" s="200">
        <v>17.190000000000001</v>
      </c>
      <c r="AB60" s="200">
        <v>0</v>
      </c>
      <c r="AC60" s="200">
        <v>4.8499999999999996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8.48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80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159.53</v>
      </c>
      <c r="L61" s="200">
        <v>61.5</v>
      </c>
      <c r="M61" s="200">
        <v>0</v>
      </c>
      <c r="N61" s="200">
        <v>29</v>
      </c>
      <c r="O61" s="200">
        <v>48.7</v>
      </c>
      <c r="P61" s="200">
        <v>60.17</v>
      </c>
      <c r="Q61" s="200">
        <v>2.59</v>
      </c>
      <c r="R61" s="200">
        <v>10.41</v>
      </c>
      <c r="S61" s="200">
        <v>6.48</v>
      </c>
      <c r="T61" s="200">
        <v>0</v>
      </c>
      <c r="U61" s="200">
        <v>282.68</v>
      </c>
      <c r="V61" s="200">
        <v>3.24</v>
      </c>
      <c r="W61" s="200">
        <v>11.4</v>
      </c>
      <c r="X61" s="200">
        <v>36.22</v>
      </c>
      <c r="Y61" s="200">
        <v>0</v>
      </c>
      <c r="Z61" s="200">
        <v>68.33</v>
      </c>
      <c r="AA61" s="200">
        <v>17.190000000000001</v>
      </c>
      <c r="AB61" s="200">
        <v>0</v>
      </c>
      <c r="AC61" s="200">
        <v>4.8499999999999996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8.48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80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159.53</v>
      </c>
      <c r="L62" s="200">
        <v>61.5</v>
      </c>
      <c r="M62" s="200">
        <v>0</v>
      </c>
      <c r="N62" s="200">
        <v>29</v>
      </c>
      <c r="O62" s="200">
        <v>48.7</v>
      </c>
      <c r="P62" s="200">
        <v>60.17</v>
      </c>
      <c r="Q62" s="200">
        <v>2.59</v>
      </c>
      <c r="R62" s="200">
        <v>10.41</v>
      </c>
      <c r="S62" s="200">
        <v>6.48</v>
      </c>
      <c r="T62" s="200">
        <v>0</v>
      </c>
      <c r="U62" s="200">
        <v>282.68</v>
      </c>
      <c r="V62" s="200">
        <v>3.24</v>
      </c>
      <c r="W62" s="200">
        <v>11.4</v>
      </c>
      <c r="X62" s="200">
        <v>36.22</v>
      </c>
      <c r="Y62" s="200">
        <v>0</v>
      </c>
      <c r="Z62" s="200">
        <v>68.33</v>
      </c>
      <c r="AA62" s="200">
        <v>17.190000000000001</v>
      </c>
      <c r="AB62" s="200">
        <v>0</v>
      </c>
      <c r="AC62" s="200">
        <v>4.8499999999999996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8.48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80</v>
      </c>
      <c r="AP62" s="200">
        <v>0</v>
      </c>
      <c r="AQ62" s="200">
        <v>23.75</v>
      </c>
      <c r="AR62" s="200">
        <v>0</v>
      </c>
      <c r="AS62" s="200">
        <v>0</v>
      </c>
      <c r="AT62" s="200">
        <v>2.42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159.53</v>
      </c>
      <c r="L63" s="200">
        <v>61.5</v>
      </c>
      <c r="M63" s="200">
        <v>0</v>
      </c>
      <c r="N63" s="200">
        <v>29</v>
      </c>
      <c r="O63" s="200">
        <v>48.7</v>
      </c>
      <c r="P63" s="200">
        <v>60.17</v>
      </c>
      <c r="Q63" s="200">
        <v>2.59</v>
      </c>
      <c r="R63" s="200">
        <v>10.41</v>
      </c>
      <c r="S63" s="200">
        <v>6.48</v>
      </c>
      <c r="T63" s="200">
        <v>0</v>
      </c>
      <c r="U63" s="200">
        <v>282.68</v>
      </c>
      <c r="V63" s="200">
        <v>3.24</v>
      </c>
      <c r="W63" s="200">
        <v>11.4</v>
      </c>
      <c r="X63" s="200">
        <v>36.22</v>
      </c>
      <c r="Y63" s="200">
        <v>0</v>
      </c>
      <c r="Z63" s="200">
        <v>68.33</v>
      </c>
      <c r="AA63" s="200">
        <v>17.190000000000001</v>
      </c>
      <c r="AB63" s="200">
        <v>0</v>
      </c>
      <c r="AC63" s="200">
        <v>4.8499999999999996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8.48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80</v>
      </c>
      <c r="AP63" s="200">
        <v>0</v>
      </c>
      <c r="AQ63" s="200">
        <v>23.75</v>
      </c>
      <c r="AR63" s="200">
        <v>0</v>
      </c>
      <c r="AS63" s="200">
        <v>0</v>
      </c>
      <c r="AT63" s="200">
        <v>2.42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159.53</v>
      </c>
      <c r="L64" s="200">
        <v>61.5</v>
      </c>
      <c r="M64" s="200">
        <v>0</v>
      </c>
      <c r="N64" s="200">
        <v>29</v>
      </c>
      <c r="O64" s="200">
        <v>48.7</v>
      </c>
      <c r="P64" s="200">
        <v>60.17</v>
      </c>
      <c r="Q64" s="200">
        <v>2.59</v>
      </c>
      <c r="R64" s="200">
        <v>10.41</v>
      </c>
      <c r="S64" s="200">
        <v>6.48</v>
      </c>
      <c r="T64" s="200">
        <v>0</v>
      </c>
      <c r="U64" s="200">
        <v>282.68</v>
      </c>
      <c r="V64" s="200">
        <v>3.24</v>
      </c>
      <c r="W64" s="200">
        <v>11.4</v>
      </c>
      <c r="X64" s="200">
        <v>36.22</v>
      </c>
      <c r="Y64" s="200">
        <v>0</v>
      </c>
      <c r="Z64" s="200">
        <v>68.33</v>
      </c>
      <c r="AA64" s="200">
        <v>17.190000000000001</v>
      </c>
      <c r="AB64" s="200">
        <v>0</v>
      </c>
      <c r="AC64" s="200">
        <v>4.8499999999999996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8.48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80</v>
      </c>
      <c r="AP64" s="200">
        <v>0</v>
      </c>
      <c r="AQ64" s="200">
        <v>23.75</v>
      </c>
      <c r="AR64" s="200">
        <v>0</v>
      </c>
      <c r="AS64" s="200">
        <v>0</v>
      </c>
      <c r="AT64" s="200">
        <v>2.42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159.53</v>
      </c>
      <c r="L65" s="200">
        <v>61.5</v>
      </c>
      <c r="M65" s="200">
        <v>0</v>
      </c>
      <c r="N65" s="200">
        <v>29</v>
      </c>
      <c r="O65" s="200">
        <v>48.7</v>
      </c>
      <c r="P65" s="200">
        <v>60.17</v>
      </c>
      <c r="Q65" s="200">
        <v>2.59</v>
      </c>
      <c r="R65" s="200">
        <v>10.41</v>
      </c>
      <c r="S65" s="200">
        <v>6.48</v>
      </c>
      <c r="T65" s="200">
        <v>0</v>
      </c>
      <c r="U65" s="200">
        <v>282.68</v>
      </c>
      <c r="V65" s="200">
        <v>3.24</v>
      </c>
      <c r="W65" s="200">
        <v>11.4</v>
      </c>
      <c r="X65" s="200">
        <v>36.22</v>
      </c>
      <c r="Y65" s="200">
        <v>0</v>
      </c>
      <c r="Z65" s="200">
        <v>68.33</v>
      </c>
      <c r="AA65" s="200">
        <v>17.190000000000001</v>
      </c>
      <c r="AB65" s="200">
        <v>0</v>
      </c>
      <c r="AC65" s="200">
        <v>4.8499999999999996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7.99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80</v>
      </c>
      <c r="AP65" s="200">
        <v>0</v>
      </c>
      <c r="AQ65" s="200">
        <v>23.75</v>
      </c>
      <c r="AR65" s="200">
        <v>0</v>
      </c>
      <c r="AS65" s="200">
        <v>0</v>
      </c>
      <c r="AT65" s="200">
        <v>2.42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159.53</v>
      </c>
      <c r="L66" s="200">
        <v>61.5</v>
      </c>
      <c r="M66" s="200">
        <v>0</v>
      </c>
      <c r="N66" s="200">
        <v>29</v>
      </c>
      <c r="O66" s="200">
        <v>48.7</v>
      </c>
      <c r="P66" s="200">
        <v>60.17</v>
      </c>
      <c r="Q66" s="200">
        <v>2.59</v>
      </c>
      <c r="R66" s="200">
        <v>10.41</v>
      </c>
      <c r="S66" s="200">
        <v>6.48</v>
      </c>
      <c r="T66" s="200">
        <v>0</v>
      </c>
      <c r="U66" s="200">
        <v>282.68</v>
      </c>
      <c r="V66" s="200">
        <v>3.24</v>
      </c>
      <c r="W66" s="200">
        <v>11.4</v>
      </c>
      <c r="X66" s="200">
        <v>36.22</v>
      </c>
      <c r="Y66" s="200">
        <v>0</v>
      </c>
      <c r="Z66" s="200">
        <v>68.33</v>
      </c>
      <c r="AA66" s="200">
        <v>17.190000000000001</v>
      </c>
      <c r="AB66" s="200">
        <v>0</v>
      </c>
      <c r="AC66" s="200">
        <v>4.8499999999999996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7.99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80</v>
      </c>
      <c r="AP66" s="200">
        <v>0</v>
      </c>
      <c r="AQ66" s="200">
        <v>23.75</v>
      </c>
      <c r="AR66" s="200">
        <v>0</v>
      </c>
      <c r="AS66" s="200">
        <v>0</v>
      </c>
      <c r="AT66" s="200">
        <v>2.42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159.53</v>
      </c>
      <c r="L67" s="200">
        <v>61.5</v>
      </c>
      <c r="M67" s="200">
        <v>0</v>
      </c>
      <c r="N67" s="200">
        <v>29</v>
      </c>
      <c r="O67" s="200">
        <v>48.7</v>
      </c>
      <c r="P67" s="200">
        <v>60.17</v>
      </c>
      <c r="Q67" s="200">
        <v>2.59</v>
      </c>
      <c r="R67" s="200">
        <v>10.41</v>
      </c>
      <c r="S67" s="200">
        <v>6.48</v>
      </c>
      <c r="T67" s="200">
        <v>0</v>
      </c>
      <c r="U67" s="200">
        <v>282.68</v>
      </c>
      <c r="V67" s="200">
        <v>3.24</v>
      </c>
      <c r="W67" s="200">
        <v>11.4</v>
      </c>
      <c r="X67" s="200">
        <v>36.22</v>
      </c>
      <c r="Y67" s="200">
        <v>0</v>
      </c>
      <c r="Z67" s="200">
        <v>68.33</v>
      </c>
      <c r="AA67" s="200">
        <v>17.190000000000001</v>
      </c>
      <c r="AB67" s="200">
        <v>0</v>
      </c>
      <c r="AC67" s="200">
        <v>4.8499999999999996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7.62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80</v>
      </c>
      <c r="AP67" s="200">
        <v>0</v>
      </c>
      <c r="AQ67" s="200">
        <v>23.75</v>
      </c>
      <c r="AR67" s="200">
        <v>0</v>
      </c>
      <c r="AS67" s="200">
        <v>0</v>
      </c>
      <c r="AT67" s="200">
        <v>2.42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159.53</v>
      </c>
      <c r="L68" s="200">
        <v>61.5</v>
      </c>
      <c r="M68" s="200">
        <v>0</v>
      </c>
      <c r="N68" s="200">
        <v>29</v>
      </c>
      <c r="O68" s="200">
        <v>48.7</v>
      </c>
      <c r="P68" s="200">
        <v>60.17</v>
      </c>
      <c r="Q68" s="200">
        <v>2.59</v>
      </c>
      <c r="R68" s="200">
        <v>10.41</v>
      </c>
      <c r="S68" s="200">
        <v>6.48</v>
      </c>
      <c r="T68" s="200">
        <v>0</v>
      </c>
      <c r="U68" s="200">
        <v>282.68</v>
      </c>
      <c r="V68" s="200">
        <v>3.24</v>
      </c>
      <c r="W68" s="200">
        <v>11.4</v>
      </c>
      <c r="X68" s="200">
        <v>36.22</v>
      </c>
      <c r="Y68" s="200">
        <v>0</v>
      </c>
      <c r="Z68" s="200">
        <v>68.33</v>
      </c>
      <c r="AA68" s="200">
        <v>17.190000000000001</v>
      </c>
      <c r="AB68" s="200">
        <v>0</v>
      </c>
      <c r="AC68" s="200">
        <v>4.8499999999999996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7.99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80</v>
      </c>
      <c r="AP68" s="200">
        <v>0</v>
      </c>
      <c r="AQ68" s="200">
        <v>23.75</v>
      </c>
      <c r="AR68" s="200">
        <v>0</v>
      </c>
      <c r="AS68" s="200">
        <v>0</v>
      </c>
      <c r="AT68" s="200">
        <v>2.42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159.53</v>
      </c>
      <c r="L69" s="200">
        <v>61.5</v>
      </c>
      <c r="M69" s="200">
        <v>0</v>
      </c>
      <c r="N69" s="200">
        <v>29</v>
      </c>
      <c r="O69" s="200">
        <v>48.7</v>
      </c>
      <c r="P69" s="200">
        <v>60.17</v>
      </c>
      <c r="Q69" s="200">
        <v>2.59</v>
      </c>
      <c r="R69" s="200">
        <v>10.41</v>
      </c>
      <c r="S69" s="200">
        <v>6.48</v>
      </c>
      <c r="T69" s="200">
        <v>0</v>
      </c>
      <c r="U69" s="200">
        <v>282.68</v>
      </c>
      <c r="V69" s="200">
        <v>3.24</v>
      </c>
      <c r="W69" s="200">
        <v>11.4</v>
      </c>
      <c r="X69" s="200">
        <v>36.22</v>
      </c>
      <c r="Y69" s="200">
        <v>0</v>
      </c>
      <c r="Z69" s="200">
        <v>68.33</v>
      </c>
      <c r="AA69" s="200">
        <v>17.190000000000001</v>
      </c>
      <c r="AB69" s="200">
        <v>0</v>
      </c>
      <c r="AC69" s="200">
        <v>4.8499999999999996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7.99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80</v>
      </c>
      <c r="AP69" s="200">
        <v>0</v>
      </c>
      <c r="AQ69" s="200">
        <v>23.5</v>
      </c>
      <c r="AR69" s="200">
        <v>0</v>
      </c>
      <c r="AS69" s="200">
        <v>0</v>
      </c>
      <c r="AT69" s="200">
        <v>2.12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159.53</v>
      </c>
      <c r="L70" s="200">
        <v>61.5</v>
      </c>
      <c r="M70" s="200">
        <v>0</v>
      </c>
      <c r="N70" s="200">
        <v>29</v>
      </c>
      <c r="O70" s="200">
        <v>48.7</v>
      </c>
      <c r="P70" s="200">
        <v>60.17</v>
      </c>
      <c r="Q70" s="200">
        <v>2.59</v>
      </c>
      <c r="R70" s="200">
        <v>10.41</v>
      </c>
      <c r="S70" s="200">
        <v>6.48</v>
      </c>
      <c r="T70" s="200">
        <v>0</v>
      </c>
      <c r="U70" s="200">
        <v>282.68</v>
      </c>
      <c r="V70" s="200">
        <v>3.24</v>
      </c>
      <c r="W70" s="200">
        <v>11.4</v>
      </c>
      <c r="X70" s="200">
        <v>36.22</v>
      </c>
      <c r="Y70" s="200">
        <v>0</v>
      </c>
      <c r="Z70" s="200">
        <v>68.33</v>
      </c>
      <c r="AA70" s="200">
        <v>17.190000000000001</v>
      </c>
      <c r="AB70" s="200">
        <v>0</v>
      </c>
      <c r="AC70" s="200">
        <v>4.8499999999999996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7.99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80</v>
      </c>
      <c r="AP70" s="200">
        <v>0</v>
      </c>
      <c r="AQ70" s="200">
        <v>23.31</v>
      </c>
      <c r="AR70" s="200">
        <v>0</v>
      </c>
      <c r="AS70" s="200">
        <v>0</v>
      </c>
      <c r="AT70" s="200">
        <v>2.12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159.53</v>
      </c>
      <c r="L71" s="200">
        <v>61.5</v>
      </c>
      <c r="M71" s="200">
        <v>0</v>
      </c>
      <c r="N71" s="200">
        <v>29</v>
      </c>
      <c r="O71" s="200">
        <v>48.7</v>
      </c>
      <c r="P71" s="200">
        <v>60.17</v>
      </c>
      <c r="Q71" s="200">
        <v>2.59</v>
      </c>
      <c r="R71" s="200">
        <v>10.41</v>
      </c>
      <c r="S71" s="200">
        <v>6.48</v>
      </c>
      <c r="T71" s="200">
        <v>0</v>
      </c>
      <c r="U71" s="200">
        <v>282.68</v>
      </c>
      <c r="V71" s="200">
        <v>3.24</v>
      </c>
      <c r="W71" s="200">
        <v>11.4</v>
      </c>
      <c r="X71" s="200">
        <v>36.22</v>
      </c>
      <c r="Y71" s="200">
        <v>0</v>
      </c>
      <c r="Z71" s="200">
        <v>68.33</v>
      </c>
      <c r="AA71" s="200">
        <v>17.190000000000001</v>
      </c>
      <c r="AB71" s="200">
        <v>0</v>
      </c>
      <c r="AC71" s="200">
        <v>4.8499999999999996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7.99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80</v>
      </c>
      <c r="AP71" s="200">
        <v>0</v>
      </c>
      <c r="AQ71" s="200">
        <v>23.15</v>
      </c>
      <c r="AR71" s="200">
        <v>0</v>
      </c>
      <c r="AS71" s="200">
        <v>0</v>
      </c>
      <c r="AT71" s="200">
        <v>2.12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159.53</v>
      </c>
      <c r="L72" s="200">
        <v>61.5</v>
      </c>
      <c r="M72" s="200">
        <v>0</v>
      </c>
      <c r="N72" s="200">
        <v>29</v>
      </c>
      <c r="O72" s="200">
        <v>48.7</v>
      </c>
      <c r="P72" s="200">
        <v>60.17</v>
      </c>
      <c r="Q72" s="200">
        <v>2.59</v>
      </c>
      <c r="R72" s="200">
        <v>10.41</v>
      </c>
      <c r="S72" s="200">
        <v>6.48</v>
      </c>
      <c r="T72" s="200">
        <v>0</v>
      </c>
      <c r="U72" s="200">
        <v>282.68</v>
      </c>
      <c r="V72" s="200">
        <v>3.24</v>
      </c>
      <c r="W72" s="200">
        <v>11.4</v>
      </c>
      <c r="X72" s="200">
        <v>36.22</v>
      </c>
      <c r="Y72" s="200">
        <v>0</v>
      </c>
      <c r="Z72" s="200">
        <v>68.33</v>
      </c>
      <c r="AA72" s="200">
        <v>17.190000000000001</v>
      </c>
      <c r="AB72" s="200">
        <v>0</v>
      </c>
      <c r="AC72" s="200">
        <v>4.8499999999999996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7.99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80</v>
      </c>
      <c r="AP72" s="200">
        <v>0</v>
      </c>
      <c r="AQ72" s="200">
        <v>23.07</v>
      </c>
      <c r="AR72" s="200">
        <v>0</v>
      </c>
      <c r="AS72" s="200">
        <v>0</v>
      </c>
      <c r="AT72" s="200">
        <v>2.12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159.53</v>
      </c>
      <c r="L73" s="200">
        <v>61.5</v>
      </c>
      <c r="M73" s="200">
        <v>0</v>
      </c>
      <c r="N73" s="200">
        <v>29</v>
      </c>
      <c r="O73" s="200">
        <v>48.7</v>
      </c>
      <c r="P73" s="200">
        <v>60.17</v>
      </c>
      <c r="Q73" s="200">
        <v>2.59</v>
      </c>
      <c r="R73" s="200">
        <v>10.41</v>
      </c>
      <c r="S73" s="200">
        <v>6.48</v>
      </c>
      <c r="T73" s="200">
        <v>0</v>
      </c>
      <c r="U73" s="200">
        <v>282.68</v>
      </c>
      <c r="V73" s="200">
        <v>3.24</v>
      </c>
      <c r="W73" s="200">
        <v>11.4</v>
      </c>
      <c r="X73" s="200">
        <v>36.22</v>
      </c>
      <c r="Y73" s="200">
        <v>0</v>
      </c>
      <c r="Z73" s="200">
        <v>68.33</v>
      </c>
      <c r="AA73" s="200">
        <v>17.190000000000001</v>
      </c>
      <c r="AB73" s="200">
        <v>0</v>
      </c>
      <c r="AC73" s="200">
        <v>4.8499999999999996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7.63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80</v>
      </c>
      <c r="AP73" s="200">
        <v>0</v>
      </c>
      <c r="AQ73" s="200">
        <v>19.059999999999999</v>
      </c>
      <c r="AR73" s="200">
        <v>0</v>
      </c>
      <c r="AS73" s="200">
        <v>0</v>
      </c>
      <c r="AT73" s="200">
        <v>2.12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159.53</v>
      </c>
      <c r="L74" s="200">
        <v>61.5</v>
      </c>
      <c r="M74" s="200">
        <v>0</v>
      </c>
      <c r="N74" s="200">
        <v>29</v>
      </c>
      <c r="O74" s="200">
        <v>48.7</v>
      </c>
      <c r="P74" s="200">
        <v>60.17</v>
      </c>
      <c r="Q74" s="200">
        <v>2.59</v>
      </c>
      <c r="R74" s="200">
        <v>10.41</v>
      </c>
      <c r="S74" s="200">
        <v>6.48</v>
      </c>
      <c r="T74" s="200">
        <v>0</v>
      </c>
      <c r="U74" s="200">
        <v>282.68</v>
      </c>
      <c r="V74" s="200">
        <v>3.24</v>
      </c>
      <c r="W74" s="200">
        <v>11.4</v>
      </c>
      <c r="X74" s="200">
        <v>36.22</v>
      </c>
      <c r="Y74" s="200">
        <v>0</v>
      </c>
      <c r="Z74" s="200">
        <v>68.33</v>
      </c>
      <c r="AA74" s="200">
        <v>17.190000000000001</v>
      </c>
      <c r="AB74" s="200">
        <v>0</v>
      </c>
      <c r="AC74" s="200">
        <v>4.8499999999999996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7.99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80</v>
      </c>
      <c r="AP74" s="200">
        <v>0</v>
      </c>
      <c r="AQ74" s="200">
        <v>9.18</v>
      </c>
      <c r="AR74" s="200">
        <v>0</v>
      </c>
      <c r="AS74" s="200">
        <v>0</v>
      </c>
      <c r="AT74" s="200">
        <v>2.12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159.53</v>
      </c>
      <c r="L75" s="200">
        <v>61.5</v>
      </c>
      <c r="M75" s="200">
        <v>0</v>
      </c>
      <c r="N75" s="200">
        <v>29</v>
      </c>
      <c r="O75" s="200">
        <v>48.7</v>
      </c>
      <c r="P75" s="200">
        <v>60.17</v>
      </c>
      <c r="Q75" s="200">
        <v>2.59</v>
      </c>
      <c r="R75" s="200">
        <v>10.41</v>
      </c>
      <c r="S75" s="200">
        <v>6.48</v>
      </c>
      <c r="T75" s="200">
        <v>0</v>
      </c>
      <c r="U75" s="200">
        <v>282.68</v>
      </c>
      <c r="V75" s="200">
        <v>3.24</v>
      </c>
      <c r="W75" s="200">
        <v>11.4</v>
      </c>
      <c r="X75" s="200">
        <v>36.22</v>
      </c>
      <c r="Y75" s="200">
        <v>0</v>
      </c>
      <c r="Z75" s="200">
        <v>68.33</v>
      </c>
      <c r="AA75" s="200">
        <v>17.190000000000001</v>
      </c>
      <c r="AB75" s="200">
        <v>0</v>
      </c>
      <c r="AC75" s="200">
        <v>4.8499999999999996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7.99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80</v>
      </c>
      <c r="AP75" s="200">
        <v>0</v>
      </c>
      <c r="AQ75" s="200">
        <v>0</v>
      </c>
      <c r="AR75" s="200">
        <v>0</v>
      </c>
      <c r="AS75" s="200">
        <v>0</v>
      </c>
      <c r="AT75" s="200">
        <v>2.12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159.53</v>
      </c>
      <c r="L76" s="200">
        <v>61.5</v>
      </c>
      <c r="M76" s="200">
        <v>0</v>
      </c>
      <c r="N76" s="200">
        <v>29</v>
      </c>
      <c r="O76" s="200">
        <v>48.7</v>
      </c>
      <c r="P76" s="200">
        <v>60.17</v>
      </c>
      <c r="Q76" s="200">
        <v>2.59</v>
      </c>
      <c r="R76" s="200">
        <v>10.41</v>
      </c>
      <c r="S76" s="200">
        <v>6.48</v>
      </c>
      <c r="T76" s="200">
        <v>0</v>
      </c>
      <c r="U76" s="200">
        <v>282.68</v>
      </c>
      <c r="V76" s="200">
        <v>3.24</v>
      </c>
      <c r="W76" s="200">
        <v>11.4</v>
      </c>
      <c r="X76" s="200">
        <v>36.22</v>
      </c>
      <c r="Y76" s="200">
        <v>0</v>
      </c>
      <c r="Z76" s="200">
        <v>68.33</v>
      </c>
      <c r="AA76" s="200">
        <v>17.190000000000001</v>
      </c>
      <c r="AB76" s="200">
        <v>0</v>
      </c>
      <c r="AC76" s="200">
        <v>4.8499999999999996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7.99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80</v>
      </c>
      <c r="AP76" s="200">
        <v>0</v>
      </c>
      <c r="AQ76" s="200">
        <v>0</v>
      </c>
      <c r="AR76" s="200">
        <v>0</v>
      </c>
      <c r="AS76" s="200">
        <v>0</v>
      </c>
      <c r="AT76" s="200">
        <v>2.12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159.53</v>
      </c>
      <c r="L77" s="200">
        <v>61.5</v>
      </c>
      <c r="M77" s="200">
        <v>0</v>
      </c>
      <c r="N77" s="200">
        <v>29</v>
      </c>
      <c r="O77" s="200">
        <v>48.7</v>
      </c>
      <c r="P77" s="200">
        <v>60.17</v>
      </c>
      <c r="Q77" s="200">
        <v>2.59</v>
      </c>
      <c r="R77" s="200">
        <v>10.41</v>
      </c>
      <c r="S77" s="200">
        <v>6.48</v>
      </c>
      <c r="T77" s="200">
        <v>0</v>
      </c>
      <c r="U77" s="200">
        <v>282.68</v>
      </c>
      <c r="V77" s="200">
        <v>3.24</v>
      </c>
      <c r="W77" s="200">
        <v>11.4</v>
      </c>
      <c r="X77" s="200">
        <v>36.22</v>
      </c>
      <c r="Y77" s="200">
        <v>0</v>
      </c>
      <c r="Z77" s="200">
        <v>68.33</v>
      </c>
      <c r="AA77" s="200">
        <v>17.190000000000001</v>
      </c>
      <c r="AB77" s="200">
        <v>0</v>
      </c>
      <c r="AC77" s="200">
        <v>4.8499999999999996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7.99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80</v>
      </c>
      <c r="AP77" s="200">
        <v>0</v>
      </c>
      <c r="AQ77" s="200">
        <v>0</v>
      </c>
      <c r="AR77" s="200">
        <v>0</v>
      </c>
      <c r="AS77" s="200">
        <v>0</v>
      </c>
      <c r="AT77" s="200">
        <v>2.12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159.53</v>
      </c>
      <c r="L78" s="200">
        <v>61.5</v>
      </c>
      <c r="M78" s="200">
        <v>0</v>
      </c>
      <c r="N78" s="200">
        <v>29</v>
      </c>
      <c r="O78" s="200">
        <v>48.7</v>
      </c>
      <c r="P78" s="200">
        <v>60.17</v>
      </c>
      <c r="Q78" s="200">
        <v>2.59</v>
      </c>
      <c r="R78" s="200">
        <v>10.41</v>
      </c>
      <c r="S78" s="200">
        <v>6.48</v>
      </c>
      <c r="T78" s="200">
        <v>0</v>
      </c>
      <c r="U78" s="200">
        <v>282.68</v>
      </c>
      <c r="V78" s="200">
        <v>3.24</v>
      </c>
      <c r="W78" s="200">
        <v>11.4</v>
      </c>
      <c r="X78" s="200">
        <v>36.22</v>
      </c>
      <c r="Y78" s="200">
        <v>0</v>
      </c>
      <c r="Z78" s="200">
        <v>68.33</v>
      </c>
      <c r="AA78" s="200">
        <v>17.190000000000001</v>
      </c>
      <c r="AB78" s="200">
        <v>0</v>
      </c>
      <c r="AC78" s="200">
        <v>4.8499999999999996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7.99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80</v>
      </c>
      <c r="AP78" s="200">
        <v>0</v>
      </c>
      <c r="AQ78" s="200">
        <v>0</v>
      </c>
      <c r="AR78" s="200">
        <v>0</v>
      </c>
      <c r="AS78" s="200">
        <v>0</v>
      </c>
      <c r="AT78" s="200">
        <v>2.12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159.53</v>
      </c>
      <c r="L79" s="200">
        <v>61.5</v>
      </c>
      <c r="M79" s="200">
        <v>0</v>
      </c>
      <c r="N79" s="200">
        <v>29</v>
      </c>
      <c r="O79" s="200">
        <v>48.7</v>
      </c>
      <c r="P79" s="200">
        <v>60.17</v>
      </c>
      <c r="Q79" s="200">
        <v>2.59</v>
      </c>
      <c r="R79" s="200">
        <v>10.41</v>
      </c>
      <c r="S79" s="200">
        <v>6.48</v>
      </c>
      <c r="T79" s="200">
        <v>0</v>
      </c>
      <c r="U79" s="200">
        <v>282.68</v>
      </c>
      <c r="V79" s="200">
        <v>3.24</v>
      </c>
      <c r="W79" s="200">
        <v>11.4</v>
      </c>
      <c r="X79" s="200">
        <v>36.22</v>
      </c>
      <c r="Y79" s="200">
        <v>0</v>
      </c>
      <c r="Z79" s="200">
        <v>68.33</v>
      </c>
      <c r="AA79" s="200">
        <v>17.190000000000001</v>
      </c>
      <c r="AB79" s="200">
        <v>0</v>
      </c>
      <c r="AC79" s="200">
        <v>5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7.68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80</v>
      </c>
      <c r="AP79" s="200">
        <v>0</v>
      </c>
      <c r="AQ79" s="200">
        <v>0</v>
      </c>
      <c r="AR79" s="200">
        <v>0</v>
      </c>
      <c r="AS79" s="200">
        <v>0</v>
      </c>
      <c r="AT79" s="200">
        <v>2.12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159.53</v>
      </c>
      <c r="L80" s="200">
        <v>61.5</v>
      </c>
      <c r="M80" s="200">
        <v>0</v>
      </c>
      <c r="N80" s="200">
        <v>29</v>
      </c>
      <c r="O80" s="200">
        <v>48.7</v>
      </c>
      <c r="P80" s="200">
        <v>60.17</v>
      </c>
      <c r="Q80" s="200">
        <v>2.59</v>
      </c>
      <c r="R80" s="200">
        <v>10.41</v>
      </c>
      <c r="S80" s="200">
        <v>6.48</v>
      </c>
      <c r="T80" s="200">
        <v>0</v>
      </c>
      <c r="U80" s="200">
        <v>282.68</v>
      </c>
      <c r="V80" s="200">
        <v>3.24</v>
      </c>
      <c r="W80" s="200">
        <v>11.4</v>
      </c>
      <c r="X80" s="200">
        <v>36.22</v>
      </c>
      <c r="Y80" s="200">
        <v>0</v>
      </c>
      <c r="Z80" s="200">
        <v>68.33</v>
      </c>
      <c r="AA80" s="200">
        <v>17.190000000000001</v>
      </c>
      <c r="AB80" s="200">
        <v>0</v>
      </c>
      <c r="AC80" s="200">
        <v>5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7.99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80</v>
      </c>
      <c r="AP80" s="200">
        <v>0</v>
      </c>
      <c r="AQ80" s="200">
        <v>0</v>
      </c>
      <c r="AR80" s="200">
        <v>0</v>
      </c>
      <c r="AS80" s="200">
        <v>0</v>
      </c>
      <c r="AT80" s="200">
        <v>2.12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159.53</v>
      </c>
      <c r="L81" s="200">
        <v>61.5</v>
      </c>
      <c r="M81" s="200">
        <v>0</v>
      </c>
      <c r="N81" s="200">
        <v>29</v>
      </c>
      <c r="O81" s="200">
        <v>48.7</v>
      </c>
      <c r="P81" s="200">
        <v>60.17</v>
      </c>
      <c r="Q81" s="200">
        <v>2.59</v>
      </c>
      <c r="R81" s="200">
        <v>10.41</v>
      </c>
      <c r="S81" s="200">
        <v>6.48</v>
      </c>
      <c r="T81" s="200">
        <v>0</v>
      </c>
      <c r="U81" s="200">
        <v>282.68</v>
      </c>
      <c r="V81" s="200">
        <v>3.24</v>
      </c>
      <c r="W81" s="200">
        <v>11.4</v>
      </c>
      <c r="X81" s="200">
        <v>36.22</v>
      </c>
      <c r="Y81" s="200">
        <v>0</v>
      </c>
      <c r="Z81" s="200">
        <v>68.33</v>
      </c>
      <c r="AA81" s="200">
        <v>17.190000000000001</v>
      </c>
      <c r="AB81" s="200">
        <v>0</v>
      </c>
      <c r="AC81" s="200">
        <v>5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7.99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80</v>
      </c>
      <c r="AP81" s="200">
        <v>0</v>
      </c>
      <c r="AQ81" s="200">
        <v>0</v>
      </c>
      <c r="AR81" s="200">
        <v>0</v>
      </c>
      <c r="AS81" s="200">
        <v>0</v>
      </c>
      <c r="AT81" s="200">
        <v>2.12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159.53</v>
      </c>
      <c r="L82" s="200">
        <v>61.5</v>
      </c>
      <c r="M82" s="200">
        <v>0</v>
      </c>
      <c r="N82" s="200">
        <v>29</v>
      </c>
      <c r="O82" s="200">
        <v>48.7</v>
      </c>
      <c r="P82" s="200">
        <v>60.17</v>
      </c>
      <c r="Q82" s="200">
        <v>2.59</v>
      </c>
      <c r="R82" s="200">
        <v>10.41</v>
      </c>
      <c r="S82" s="200">
        <v>6.48</v>
      </c>
      <c r="T82" s="200">
        <v>0</v>
      </c>
      <c r="U82" s="200">
        <v>282.68</v>
      </c>
      <c r="V82" s="200">
        <v>3.24</v>
      </c>
      <c r="W82" s="200">
        <v>11.4</v>
      </c>
      <c r="X82" s="200">
        <v>36.22</v>
      </c>
      <c r="Y82" s="200">
        <v>0</v>
      </c>
      <c r="Z82" s="200">
        <v>68.33</v>
      </c>
      <c r="AA82" s="200">
        <v>17.190000000000001</v>
      </c>
      <c r="AB82" s="200">
        <v>0</v>
      </c>
      <c r="AC82" s="200">
        <v>5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7.99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80</v>
      </c>
      <c r="AP82" s="200">
        <v>0</v>
      </c>
      <c r="AQ82" s="200">
        <v>0</v>
      </c>
      <c r="AR82" s="200">
        <v>0</v>
      </c>
      <c r="AS82" s="200">
        <v>0</v>
      </c>
      <c r="AT82" s="200">
        <v>2.12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159.53</v>
      </c>
      <c r="L83" s="200">
        <v>61.5</v>
      </c>
      <c r="M83" s="200">
        <v>0</v>
      </c>
      <c r="N83" s="200">
        <v>29</v>
      </c>
      <c r="O83" s="200">
        <v>48.7</v>
      </c>
      <c r="P83" s="200">
        <v>60.17</v>
      </c>
      <c r="Q83" s="200">
        <v>2.59</v>
      </c>
      <c r="R83" s="200">
        <v>10.41</v>
      </c>
      <c r="S83" s="200">
        <v>6.48</v>
      </c>
      <c r="T83" s="200">
        <v>0</v>
      </c>
      <c r="U83" s="200">
        <v>282.68</v>
      </c>
      <c r="V83" s="200">
        <v>3.24</v>
      </c>
      <c r="W83" s="200">
        <v>11.4</v>
      </c>
      <c r="X83" s="200">
        <v>36.22</v>
      </c>
      <c r="Y83" s="200">
        <v>0</v>
      </c>
      <c r="Z83" s="200">
        <v>68.33</v>
      </c>
      <c r="AA83" s="200">
        <v>17.190000000000001</v>
      </c>
      <c r="AB83" s="200">
        <v>0</v>
      </c>
      <c r="AC83" s="200">
        <v>5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7.99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80</v>
      </c>
      <c r="AP83" s="200">
        <v>0</v>
      </c>
      <c r="AQ83" s="200">
        <v>0</v>
      </c>
      <c r="AR83" s="200">
        <v>0</v>
      </c>
      <c r="AS83" s="200">
        <v>0</v>
      </c>
      <c r="AT83" s="200">
        <v>2.12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159.53</v>
      </c>
      <c r="L84" s="200">
        <v>61.5</v>
      </c>
      <c r="M84" s="200">
        <v>0</v>
      </c>
      <c r="N84" s="200">
        <v>29</v>
      </c>
      <c r="O84" s="200">
        <v>48.7</v>
      </c>
      <c r="P84" s="200">
        <v>60.17</v>
      </c>
      <c r="Q84" s="200">
        <v>2.59</v>
      </c>
      <c r="R84" s="200">
        <v>10.41</v>
      </c>
      <c r="S84" s="200">
        <v>6.48</v>
      </c>
      <c r="T84" s="200">
        <v>0</v>
      </c>
      <c r="U84" s="200">
        <v>282.68</v>
      </c>
      <c r="V84" s="200">
        <v>3.24</v>
      </c>
      <c r="W84" s="200">
        <v>11.4</v>
      </c>
      <c r="X84" s="200">
        <v>36.22</v>
      </c>
      <c r="Y84" s="200">
        <v>0</v>
      </c>
      <c r="Z84" s="200">
        <v>68.33</v>
      </c>
      <c r="AA84" s="200">
        <v>17.190000000000001</v>
      </c>
      <c r="AB84" s="200">
        <v>0</v>
      </c>
      <c r="AC84" s="200">
        <v>5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7.99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80</v>
      </c>
      <c r="AP84" s="200">
        <v>0</v>
      </c>
      <c r="AQ84" s="200">
        <v>0</v>
      </c>
      <c r="AR84" s="200">
        <v>0</v>
      </c>
      <c r="AS84" s="200">
        <v>0</v>
      </c>
      <c r="AT84" s="200">
        <v>2.12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159.53</v>
      </c>
      <c r="L85" s="200">
        <v>61.5</v>
      </c>
      <c r="M85" s="200">
        <v>0</v>
      </c>
      <c r="N85" s="200">
        <v>29</v>
      </c>
      <c r="O85" s="200">
        <v>48.7</v>
      </c>
      <c r="P85" s="200">
        <v>60.17</v>
      </c>
      <c r="Q85" s="200">
        <v>2.59</v>
      </c>
      <c r="R85" s="200">
        <v>10.41</v>
      </c>
      <c r="S85" s="200">
        <v>6.48</v>
      </c>
      <c r="T85" s="200">
        <v>0</v>
      </c>
      <c r="U85" s="200">
        <v>282.68</v>
      </c>
      <c r="V85" s="200">
        <v>3.24</v>
      </c>
      <c r="W85" s="200">
        <v>11.4</v>
      </c>
      <c r="X85" s="200">
        <v>36.22</v>
      </c>
      <c r="Y85" s="200">
        <v>0</v>
      </c>
      <c r="Z85" s="200">
        <v>68.33</v>
      </c>
      <c r="AA85" s="200">
        <v>17.190000000000001</v>
      </c>
      <c r="AB85" s="200">
        <v>0</v>
      </c>
      <c r="AC85" s="200">
        <v>5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7.6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80</v>
      </c>
      <c r="AP85" s="200">
        <v>0</v>
      </c>
      <c r="AQ85" s="200">
        <v>0</v>
      </c>
      <c r="AR85" s="200">
        <v>0</v>
      </c>
      <c r="AS85" s="200">
        <v>0</v>
      </c>
      <c r="AT85" s="200">
        <v>2.12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159.53</v>
      </c>
      <c r="L86" s="200">
        <v>61.5</v>
      </c>
      <c r="M86" s="200">
        <v>0</v>
      </c>
      <c r="N86" s="200">
        <v>29</v>
      </c>
      <c r="O86" s="200">
        <v>48.7</v>
      </c>
      <c r="P86" s="200">
        <v>60.17</v>
      </c>
      <c r="Q86" s="200">
        <v>2.59</v>
      </c>
      <c r="R86" s="200">
        <v>10.41</v>
      </c>
      <c r="S86" s="200">
        <v>6.48</v>
      </c>
      <c r="T86" s="200">
        <v>0</v>
      </c>
      <c r="U86" s="200">
        <v>282.68</v>
      </c>
      <c r="V86" s="200">
        <v>3.24</v>
      </c>
      <c r="W86" s="200">
        <v>11.4</v>
      </c>
      <c r="X86" s="200">
        <v>36.22</v>
      </c>
      <c r="Y86" s="200">
        <v>0</v>
      </c>
      <c r="Z86" s="200">
        <v>68.33</v>
      </c>
      <c r="AA86" s="200">
        <v>17.190000000000001</v>
      </c>
      <c r="AB86" s="200">
        <v>0</v>
      </c>
      <c r="AC86" s="200">
        <v>5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7.99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80</v>
      </c>
      <c r="AP86" s="200">
        <v>0</v>
      </c>
      <c r="AQ86" s="200">
        <v>0</v>
      </c>
      <c r="AR86" s="200">
        <v>0</v>
      </c>
      <c r="AS86" s="200">
        <v>0</v>
      </c>
      <c r="AT86" s="200">
        <v>2.12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159.53</v>
      </c>
      <c r="L87" s="200">
        <v>61.5</v>
      </c>
      <c r="M87" s="200">
        <v>0</v>
      </c>
      <c r="N87" s="200">
        <v>29</v>
      </c>
      <c r="O87" s="200">
        <v>48.7</v>
      </c>
      <c r="P87" s="200">
        <v>60.17</v>
      </c>
      <c r="Q87" s="200">
        <v>2.59</v>
      </c>
      <c r="R87" s="200">
        <v>10.41</v>
      </c>
      <c r="S87" s="200">
        <v>6.48</v>
      </c>
      <c r="T87" s="200">
        <v>0</v>
      </c>
      <c r="U87" s="200">
        <v>282.68</v>
      </c>
      <c r="V87" s="200">
        <v>3.24</v>
      </c>
      <c r="W87" s="200">
        <v>11.4</v>
      </c>
      <c r="X87" s="200">
        <v>36.22</v>
      </c>
      <c r="Y87" s="200">
        <v>0</v>
      </c>
      <c r="Z87" s="200">
        <v>68.33</v>
      </c>
      <c r="AA87" s="200">
        <v>17.190000000000001</v>
      </c>
      <c r="AB87" s="200">
        <v>0</v>
      </c>
      <c r="AC87" s="200">
        <v>5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7.99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80</v>
      </c>
      <c r="AP87" s="200">
        <v>0</v>
      </c>
      <c r="AQ87" s="200">
        <v>0</v>
      </c>
      <c r="AR87" s="200">
        <v>0</v>
      </c>
      <c r="AS87" s="200">
        <v>0</v>
      </c>
      <c r="AT87" s="200">
        <v>2.12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159.53</v>
      </c>
      <c r="L88" s="200">
        <v>61.5</v>
      </c>
      <c r="M88" s="200">
        <v>0</v>
      </c>
      <c r="N88" s="200">
        <v>29</v>
      </c>
      <c r="O88" s="200">
        <v>48.7</v>
      </c>
      <c r="P88" s="200">
        <v>60.17</v>
      </c>
      <c r="Q88" s="200">
        <v>2.59</v>
      </c>
      <c r="R88" s="200">
        <v>10.41</v>
      </c>
      <c r="S88" s="200">
        <v>6.48</v>
      </c>
      <c r="T88" s="200">
        <v>0</v>
      </c>
      <c r="U88" s="200">
        <v>282.68</v>
      </c>
      <c r="V88" s="200">
        <v>3.24</v>
      </c>
      <c r="W88" s="200">
        <v>11.4</v>
      </c>
      <c r="X88" s="200">
        <v>36.22</v>
      </c>
      <c r="Y88" s="200">
        <v>0</v>
      </c>
      <c r="Z88" s="200">
        <v>68.33</v>
      </c>
      <c r="AA88" s="200">
        <v>17.190000000000001</v>
      </c>
      <c r="AB88" s="200">
        <v>0</v>
      </c>
      <c r="AC88" s="200">
        <v>5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7.99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80</v>
      </c>
      <c r="AP88" s="200">
        <v>0</v>
      </c>
      <c r="AQ88" s="200">
        <v>0</v>
      </c>
      <c r="AR88" s="200">
        <v>0</v>
      </c>
      <c r="AS88" s="200">
        <v>0</v>
      </c>
      <c r="AT88" s="200">
        <v>2.12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159.53</v>
      </c>
      <c r="L89" s="200">
        <v>61.5</v>
      </c>
      <c r="M89" s="200">
        <v>0</v>
      </c>
      <c r="N89" s="200">
        <v>29</v>
      </c>
      <c r="O89" s="200">
        <v>48.7</v>
      </c>
      <c r="P89" s="200">
        <v>60.17</v>
      </c>
      <c r="Q89" s="200">
        <v>2.59</v>
      </c>
      <c r="R89" s="200">
        <v>10.41</v>
      </c>
      <c r="S89" s="200">
        <v>6.48</v>
      </c>
      <c r="T89" s="200">
        <v>0</v>
      </c>
      <c r="U89" s="200">
        <v>282.68</v>
      </c>
      <c r="V89" s="200">
        <v>3.24</v>
      </c>
      <c r="W89" s="200">
        <v>11.4</v>
      </c>
      <c r="X89" s="200">
        <v>36.22</v>
      </c>
      <c r="Y89" s="200">
        <v>0</v>
      </c>
      <c r="Z89" s="200">
        <v>68.33</v>
      </c>
      <c r="AA89" s="200">
        <v>17.190000000000001</v>
      </c>
      <c r="AB89" s="200">
        <v>0</v>
      </c>
      <c r="AC89" s="200">
        <v>11.59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12.09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80</v>
      </c>
      <c r="AP89" s="200">
        <v>0</v>
      </c>
      <c r="AQ89" s="200">
        <v>0</v>
      </c>
      <c r="AR89" s="200">
        <v>0</v>
      </c>
      <c r="AS89" s="200">
        <v>0</v>
      </c>
      <c r="AT89" s="200">
        <v>2.12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159.53</v>
      </c>
      <c r="L90" s="200">
        <v>61.5</v>
      </c>
      <c r="M90" s="200">
        <v>0</v>
      </c>
      <c r="N90" s="200">
        <v>29</v>
      </c>
      <c r="O90" s="200">
        <v>48.7</v>
      </c>
      <c r="P90" s="200">
        <v>60.17</v>
      </c>
      <c r="Q90" s="200">
        <v>2.59</v>
      </c>
      <c r="R90" s="200">
        <v>10.41</v>
      </c>
      <c r="S90" s="200">
        <v>6.48</v>
      </c>
      <c r="T90" s="200">
        <v>0</v>
      </c>
      <c r="U90" s="200">
        <v>282.68</v>
      </c>
      <c r="V90" s="200">
        <v>3.24</v>
      </c>
      <c r="W90" s="200">
        <v>11.4</v>
      </c>
      <c r="X90" s="200">
        <v>36.22</v>
      </c>
      <c r="Y90" s="200">
        <v>0</v>
      </c>
      <c r="Z90" s="200">
        <v>68.33</v>
      </c>
      <c r="AA90" s="200">
        <v>17.190000000000001</v>
      </c>
      <c r="AB90" s="200">
        <v>0</v>
      </c>
      <c r="AC90" s="200">
        <v>11.59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12.09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50</v>
      </c>
      <c r="AP90" s="200">
        <v>0</v>
      </c>
      <c r="AQ90" s="200">
        <v>0</v>
      </c>
      <c r="AR90" s="200">
        <v>0</v>
      </c>
      <c r="AS90" s="200">
        <v>0</v>
      </c>
      <c r="AT90" s="200">
        <v>2.12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159.53</v>
      </c>
      <c r="L91" s="200">
        <v>61.5</v>
      </c>
      <c r="M91" s="200">
        <v>0</v>
      </c>
      <c r="N91" s="200">
        <v>29</v>
      </c>
      <c r="O91" s="200">
        <v>48.7</v>
      </c>
      <c r="P91" s="200">
        <v>60.17</v>
      </c>
      <c r="Q91" s="200">
        <v>2.59</v>
      </c>
      <c r="R91" s="200">
        <v>10.41</v>
      </c>
      <c r="S91" s="200">
        <v>6.48</v>
      </c>
      <c r="T91" s="200">
        <v>0</v>
      </c>
      <c r="U91" s="200">
        <v>282.68</v>
      </c>
      <c r="V91" s="200">
        <v>3.24</v>
      </c>
      <c r="W91" s="200">
        <v>11.4</v>
      </c>
      <c r="X91" s="200">
        <v>36.22</v>
      </c>
      <c r="Y91" s="200">
        <v>0</v>
      </c>
      <c r="Z91" s="200">
        <v>68.33</v>
      </c>
      <c r="AA91" s="200">
        <v>17.190000000000001</v>
      </c>
      <c r="AB91" s="200">
        <v>0</v>
      </c>
      <c r="AC91" s="200">
        <v>5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5.68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50</v>
      </c>
      <c r="AP91" s="200">
        <v>0</v>
      </c>
      <c r="AQ91" s="200">
        <v>0</v>
      </c>
      <c r="AR91" s="200">
        <v>0</v>
      </c>
      <c r="AS91" s="200">
        <v>0</v>
      </c>
      <c r="AT91" s="200">
        <v>1.93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159.53</v>
      </c>
      <c r="L92" s="200">
        <v>61.5</v>
      </c>
      <c r="M92" s="200">
        <v>0</v>
      </c>
      <c r="N92" s="200">
        <v>29</v>
      </c>
      <c r="O92" s="200">
        <v>48.7</v>
      </c>
      <c r="P92" s="200">
        <v>60.17</v>
      </c>
      <c r="Q92" s="200">
        <v>2.59</v>
      </c>
      <c r="R92" s="200">
        <v>10.41</v>
      </c>
      <c r="S92" s="200">
        <v>6.48</v>
      </c>
      <c r="T92" s="200">
        <v>0</v>
      </c>
      <c r="U92" s="200">
        <v>282.68</v>
      </c>
      <c r="V92" s="200">
        <v>3.24</v>
      </c>
      <c r="W92" s="200">
        <v>11.4</v>
      </c>
      <c r="X92" s="200">
        <v>36.22</v>
      </c>
      <c r="Y92" s="200">
        <v>0</v>
      </c>
      <c r="Z92" s="200">
        <v>68.33</v>
      </c>
      <c r="AA92" s="200">
        <v>17.190000000000001</v>
      </c>
      <c r="AB92" s="200">
        <v>0</v>
      </c>
      <c r="AC92" s="200">
        <v>5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6.51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50</v>
      </c>
      <c r="AP92" s="200">
        <v>0</v>
      </c>
      <c r="AQ92" s="200">
        <v>0</v>
      </c>
      <c r="AR92" s="200">
        <v>0</v>
      </c>
      <c r="AS92" s="200">
        <v>0</v>
      </c>
      <c r="AT92" s="200">
        <v>1.93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159.53</v>
      </c>
      <c r="L93" s="200">
        <v>61.5</v>
      </c>
      <c r="M93" s="200">
        <v>0</v>
      </c>
      <c r="N93" s="200">
        <v>29</v>
      </c>
      <c r="O93" s="200">
        <v>48.7</v>
      </c>
      <c r="P93" s="200">
        <v>60.17</v>
      </c>
      <c r="Q93" s="200">
        <v>2.59</v>
      </c>
      <c r="R93" s="200">
        <v>10.41</v>
      </c>
      <c r="S93" s="200">
        <v>6.48</v>
      </c>
      <c r="T93" s="200">
        <v>0</v>
      </c>
      <c r="U93" s="200">
        <v>282.68</v>
      </c>
      <c r="V93" s="200">
        <v>3.24</v>
      </c>
      <c r="W93" s="200">
        <v>11.4</v>
      </c>
      <c r="X93" s="200">
        <v>36.22</v>
      </c>
      <c r="Y93" s="200">
        <v>0</v>
      </c>
      <c r="Z93" s="200">
        <v>68.33</v>
      </c>
      <c r="AA93" s="200">
        <v>17.190000000000001</v>
      </c>
      <c r="AB93" s="200">
        <v>0</v>
      </c>
      <c r="AC93" s="200">
        <v>5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6.51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50</v>
      </c>
      <c r="AP93" s="200">
        <v>0</v>
      </c>
      <c r="AQ93" s="200">
        <v>0</v>
      </c>
      <c r="AR93" s="200">
        <v>0</v>
      </c>
      <c r="AS93" s="200">
        <v>0</v>
      </c>
      <c r="AT93" s="200">
        <v>1.93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159.53</v>
      </c>
      <c r="L94" s="200">
        <v>61.5</v>
      </c>
      <c r="M94" s="200">
        <v>0</v>
      </c>
      <c r="N94" s="200">
        <v>29</v>
      </c>
      <c r="O94" s="200">
        <v>48.7</v>
      </c>
      <c r="P94" s="200">
        <v>60.17</v>
      </c>
      <c r="Q94" s="200">
        <v>2.59</v>
      </c>
      <c r="R94" s="200">
        <v>10.41</v>
      </c>
      <c r="S94" s="200">
        <v>6.48</v>
      </c>
      <c r="T94" s="200">
        <v>0</v>
      </c>
      <c r="U94" s="200">
        <v>282.68</v>
      </c>
      <c r="V94" s="200">
        <v>3.24</v>
      </c>
      <c r="W94" s="200">
        <v>11.4</v>
      </c>
      <c r="X94" s="200">
        <v>36.22</v>
      </c>
      <c r="Y94" s="200">
        <v>0</v>
      </c>
      <c r="Z94" s="200">
        <v>68.33</v>
      </c>
      <c r="AA94" s="200">
        <v>17.190000000000001</v>
      </c>
      <c r="AB94" s="200">
        <v>0</v>
      </c>
      <c r="AC94" s="200">
        <v>5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5.76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50</v>
      </c>
      <c r="AP94" s="200">
        <v>0</v>
      </c>
      <c r="AQ94" s="200">
        <v>0</v>
      </c>
      <c r="AR94" s="200">
        <v>0</v>
      </c>
      <c r="AS94" s="200">
        <v>0</v>
      </c>
      <c r="AT94" s="200">
        <v>1.93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159.53</v>
      </c>
      <c r="L95" s="200">
        <v>61.5</v>
      </c>
      <c r="M95" s="200">
        <v>0</v>
      </c>
      <c r="N95" s="200">
        <v>29</v>
      </c>
      <c r="O95" s="200">
        <v>48.7</v>
      </c>
      <c r="P95" s="200">
        <v>60.17</v>
      </c>
      <c r="Q95" s="200">
        <v>2.59</v>
      </c>
      <c r="R95" s="200">
        <v>10.41</v>
      </c>
      <c r="S95" s="200">
        <v>6.48</v>
      </c>
      <c r="T95" s="200">
        <v>0</v>
      </c>
      <c r="U95" s="200">
        <v>282.68</v>
      </c>
      <c r="V95" s="200">
        <v>3.24</v>
      </c>
      <c r="W95" s="200">
        <v>11.4</v>
      </c>
      <c r="X95" s="200">
        <v>36.22</v>
      </c>
      <c r="Y95" s="200">
        <v>0</v>
      </c>
      <c r="Z95" s="200">
        <v>68.33</v>
      </c>
      <c r="AA95" s="200">
        <v>17.190000000000001</v>
      </c>
      <c r="AB95" s="200">
        <v>0</v>
      </c>
      <c r="AC95" s="200">
        <v>13.9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14.58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50</v>
      </c>
      <c r="AP95" s="200">
        <v>0</v>
      </c>
      <c r="AQ95" s="200">
        <v>0</v>
      </c>
      <c r="AR95" s="200">
        <v>0</v>
      </c>
      <c r="AS95" s="200">
        <v>0</v>
      </c>
      <c r="AT95" s="200">
        <v>1.93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159.53</v>
      </c>
      <c r="L96" s="200">
        <v>61.5</v>
      </c>
      <c r="M96" s="200">
        <v>0</v>
      </c>
      <c r="N96" s="200">
        <v>29</v>
      </c>
      <c r="O96" s="200">
        <v>48.7</v>
      </c>
      <c r="P96" s="200">
        <v>60.17</v>
      </c>
      <c r="Q96" s="200">
        <v>2.59</v>
      </c>
      <c r="R96" s="200">
        <v>10.41</v>
      </c>
      <c r="S96" s="200">
        <v>6.48</v>
      </c>
      <c r="T96" s="200">
        <v>0</v>
      </c>
      <c r="U96" s="200">
        <v>282.68</v>
      </c>
      <c r="V96" s="200">
        <v>3.24</v>
      </c>
      <c r="W96" s="200">
        <v>11.4</v>
      </c>
      <c r="X96" s="200">
        <v>36.22</v>
      </c>
      <c r="Y96" s="200">
        <v>0</v>
      </c>
      <c r="Z96" s="200">
        <v>68.33</v>
      </c>
      <c r="AA96" s="200">
        <v>17.190000000000001</v>
      </c>
      <c r="AB96" s="200">
        <v>0</v>
      </c>
      <c r="AC96" s="200">
        <v>13.9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14.58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49.34</v>
      </c>
      <c r="AP96" s="200">
        <v>0</v>
      </c>
      <c r="AQ96" s="200">
        <v>0</v>
      </c>
      <c r="AR96" s="200">
        <v>0</v>
      </c>
      <c r="AS96" s="200">
        <v>0</v>
      </c>
      <c r="AT96" s="200">
        <v>1.93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159.53</v>
      </c>
      <c r="L97" s="200">
        <v>61.5</v>
      </c>
      <c r="M97" s="200">
        <v>0</v>
      </c>
      <c r="N97" s="200">
        <v>29</v>
      </c>
      <c r="O97" s="200">
        <v>48.7</v>
      </c>
      <c r="P97" s="200">
        <v>60.17</v>
      </c>
      <c r="Q97" s="200">
        <v>2.59</v>
      </c>
      <c r="R97" s="200">
        <v>10.41</v>
      </c>
      <c r="S97" s="200">
        <v>6.48</v>
      </c>
      <c r="T97" s="200">
        <v>0</v>
      </c>
      <c r="U97" s="200">
        <v>282.68</v>
      </c>
      <c r="V97" s="200">
        <v>3.24</v>
      </c>
      <c r="W97" s="200">
        <v>11.4</v>
      </c>
      <c r="X97" s="200">
        <v>36.22</v>
      </c>
      <c r="Y97" s="200">
        <v>0</v>
      </c>
      <c r="Z97" s="200">
        <v>68.33</v>
      </c>
      <c r="AA97" s="200">
        <v>17.190000000000001</v>
      </c>
      <c r="AB97" s="200">
        <v>0</v>
      </c>
      <c r="AC97" s="200">
        <v>13.9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13.71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47.64</v>
      </c>
      <c r="AP97" s="200">
        <v>0</v>
      </c>
      <c r="AQ97" s="200">
        <v>0</v>
      </c>
      <c r="AR97" s="200">
        <v>0</v>
      </c>
      <c r="AS97" s="200">
        <v>0</v>
      </c>
      <c r="AT97" s="200">
        <v>1.93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159.53</v>
      </c>
      <c r="L98" s="200">
        <v>61.5</v>
      </c>
      <c r="M98" s="200">
        <v>0</v>
      </c>
      <c r="N98" s="200">
        <v>29</v>
      </c>
      <c r="O98" s="200">
        <v>48.7</v>
      </c>
      <c r="P98" s="200">
        <v>60.17</v>
      </c>
      <c r="Q98" s="200">
        <v>2.59</v>
      </c>
      <c r="R98" s="200">
        <v>10.41</v>
      </c>
      <c r="S98" s="200">
        <v>6.48</v>
      </c>
      <c r="T98" s="200">
        <v>0</v>
      </c>
      <c r="U98" s="200">
        <v>282.68</v>
      </c>
      <c r="V98" s="200">
        <v>3.24</v>
      </c>
      <c r="W98" s="200">
        <v>11.4</v>
      </c>
      <c r="X98" s="200">
        <v>36.22</v>
      </c>
      <c r="Y98" s="200">
        <v>0</v>
      </c>
      <c r="Z98" s="200">
        <v>68.33</v>
      </c>
      <c r="AA98" s="200">
        <v>17.190000000000001</v>
      </c>
      <c r="AB98" s="200">
        <v>0</v>
      </c>
      <c r="AC98" s="200">
        <v>13.9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14.58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48.31</v>
      </c>
      <c r="AP98" s="200">
        <v>0</v>
      </c>
      <c r="AQ98" s="200">
        <v>0</v>
      </c>
      <c r="AR98" s="200">
        <v>0</v>
      </c>
      <c r="AS98" s="200">
        <v>0</v>
      </c>
      <c r="AT98" s="200">
        <v>1.93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3.8286675000000066</v>
      </c>
      <c r="L99">
        <f t="shared" si="0"/>
        <v>1.476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1.4440800000000014</v>
      </c>
      <c r="Q99">
        <f t="shared" si="0"/>
        <v>6.2160000000000069E-2</v>
      </c>
      <c r="R99">
        <f t="shared" si="0"/>
        <v>0.24983999999999978</v>
      </c>
      <c r="S99">
        <f t="shared" si="0"/>
        <v>0.15552000000000021</v>
      </c>
      <c r="T99">
        <f t="shared" si="0"/>
        <v>0</v>
      </c>
      <c r="U99">
        <f t="shared" si="0"/>
        <v>6.7843200000000055</v>
      </c>
      <c r="V99">
        <f t="shared" si="0"/>
        <v>7.7785000000000104E-2</v>
      </c>
      <c r="W99">
        <f t="shared" si="0"/>
        <v>0.27359999999999979</v>
      </c>
      <c r="X99">
        <f t="shared" si="0"/>
        <v>0.86927999999999839</v>
      </c>
      <c r="Y99">
        <f t="shared" si="0"/>
        <v>0</v>
      </c>
      <c r="Z99">
        <f t="shared" si="0"/>
        <v>1.6399199999999987</v>
      </c>
      <c r="AA99">
        <f t="shared" si="0"/>
        <v>0.41256000000000093</v>
      </c>
      <c r="AB99">
        <f t="shared" si="0"/>
        <v>0</v>
      </c>
      <c r="AC99">
        <f t="shared" si="0"/>
        <v>0.1547850000000002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0.21912000000000023</v>
      </c>
      <c r="AH99">
        <f t="shared" si="0"/>
        <v>3.1362499999999995E-2</v>
      </c>
      <c r="AI99">
        <f t="shared" si="0"/>
        <v>0.21608250000000018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1.8513225000000002</v>
      </c>
      <c r="AP99">
        <f t="shared" si="0"/>
        <v>0</v>
      </c>
      <c r="AQ99">
        <f t="shared" ref="AQ99:AT99" si="1">SUM(AQ3:AQ98)/4000</f>
        <v>0.26987499999999998</v>
      </c>
      <c r="AR99">
        <f t="shared" si="1"/>
        <v>0</v>
      </c>
      <c r="AS99">
        <f t="shared" si="1"/>
        <v>0</v>
      </c>
      <c r="AT99">
        <f t="shared" si="1"/>
        <v>3.040500000000004E-2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4.3899999999999997</v>
      </c>
      <c r="K3" s="200">
        <v>9.1</v>
      </c>
      <c r="L3" s="200">
        <v>559.24</v>
      </c>
      <c r="M3" s="200">
        <v>23.43</v>
      </c>
      <c r="N3" s="200">
        <v>35.03</v>
      </c>
      <c r="O3" s="200">
        <v>0</v>
      </c>
      <c r="P3" s="200">
        <v>37.25</v>
      </c>
      <c r="Q3" s="200">
        <v>3.13</v>
      </c>
      <c r="R3" s="200">
        <v>12.58</v>
      </c>
      <c r="S3" s="200">
        <v>7.83</v>
      </c>
      <c r="T3" s="200">
        <v>0</v>
      </c>
      <c r="U3" s="200">
        <v>62.1</v>
      </c>
      <c r="V3" s="200">
        <v>3.92</v>
      </c>
      <c r="W3" s="200">
        <v>13.76</v>
      </c>
      <c r="X3" s="200">
        <v>43.75</v>
      </c>
      <c r="Y3" s="200">
        <v>0</v>
      </c>
      <c r="Z3" s="200">
        <v>75.099999999999994</v>
      </c>
      <c r="AA3" s="200">
        <v>20.77</v>
      </c>
      <c r="AB3" s="200">
        <v>0</v>
      </c>
      <c r="AC3" s="200">
        <v>11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44.92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140</v>
      </c>
      <c r="AP3" s="200">
        <v>0</v>
      </c>
      <c r="AQ3" s="200">
        <v>0</v>
      </c>
      <c r="AR3" s="200">
        <v>0</v>
      </c>
      <c r="AS3" s="200">
        <v>1.93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4.3899999999999997</v>
      </c>
      <c r="K4" s="200">
        <v>9.1</v>
      </c>
      <c r="L4" s="200">
        <v>559.24</v>
      </c>
      <c r="M4" s="200">
        <v>23.43</v>
      </c>
      <c r="N4" s="200">
        <v>35.03</v>
      </c>
      <c r="O4" s="200">
        <v>0</v>
      </c>
      <c r="P4" s="200">
        <v>37.25</v>
      </c>
      <c r="Q4" s="200">
        <v>3.13</v>
      </c>
      <c r="R4" s="200">
        <v>12.58</v>
      </c>
      <c r="S4" s="200">
        <v>7.83</v>
      </c>
      <c r="T4" s="200">
        <v>0</v>
      </c>
      <c r="U4" s="200">
        <v>62.1</v>
      </c>
      <c r="V4" s="200">
        <v>3.92</v>
      </c>
      <c r="W4" s="200">
        <v>13.76</v>
      </c>
      <c r="X4" s="200">
        <v>43.75</v>
      </c>
      <c r="Y4" s="200">
        <v>0</v>
      </c>
      <c r="Z4" s="200">
        <v>75.099999999999994</v>
      </c>
      <c r="AA4" s="200">
        <v>20.77</v>
      </c>
      <c r="AB4" s="200">
        <v>0</v>
      </c>
      <c r="AC4" s="200">
        <v>11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44.92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140</v>
      </c>
      <c r="AP4" s="200">
        <v>0</v>
      </c>
      <c r="AQ4" s="200">
        <v>0</v>
      </c>
      <c r="AR4" s="200">
        <v>0</v>
      </c>
      <c r="AS4" s="200">
        <v>1.93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4.3899999999999997</v>
      </c>
      <c r="K5" s="200">
        <v>9.1</v>
      </c>
      <c r="L5" s="200">
        <v>559.24</v>
      </c>
      <c r="M5" s="200">
        <v>23.43</v>
      </c>
      <c r="N5" s="200">
        <v>35.03</v>
      </c>
      <c r="O5" s="200">
        <v>0</v>
      </c>
      <c r="P5" s="200">
        <v>37.25</v>
      </c>
      <c r="Q5" s="200">
        <v>3.13</v>
      </c>
      <c r="R5" s="200">
        <v>12.58</v>
      </c>
      <c r="S5" s="200">
        <v>7.83</v>
      </c>
      <c r="T5" s="200">
        <v>0</v>
      </c>
      <c r="U5" s="200">
        <v>62.1</v>
      </c>
      <c r="V5" s="200">
        <v>3.92</v>
      </c>
      <c r="W5" s="200">
        <v>13.76</v>
      </c>
      <c r="X5" s="200">
        <v>43.75</v>
      </c>
      <c r="Y5" s="200">
        <v>0</v>
      </c>
      <c r="Z5" s="200">
        <v>75.099999999999994</v>
      </c>
      <c r="AA5" s="200">
        <v>20.77</v>
      </c>
      <c r="AB5" s="200">
        <v>0</v>
      </c>
      <c r="AC5" s="200">
        <v>11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44.92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140</v>
      </c>
      <c r="AP5" s="200">
        <v>0</v>
      </c>
      <c r="AQ5" s="200">
        <v>0</v>
      </c>
      <c r="AR5" s="200">
        <v>0</v>
      </c>
      <c r="AS5" s="200">
        <v>1.93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4.3899999999999997</v>
      </c>
      <c r="K6" s="200">
        <v>9.1</v>
      </c>
      <c r="L6" s="200">
        <v>559.24</v>
      </c>
      <c r="M6" s="200">
        <v>23.43</v>
      </c>
      <c r="N6" s="200">
        <v>35.03</v>
      </c>
      <c r="O6" s="200">
        <v>0</v>
      </c>
      <c r="P6" s="200">
        <v>37.25</v>
      </c>
      <c r="Q6" s="200">
        <v>3.13</v>
      </c>
      <c r="R6" s="200">
        <v>12.58</v>
      </c>
      <c r="S6" s="200">
        <v>7.83</v>
      </c>
      <c r="T6" s="200">
        <v>0</v>
      </c>
      <c r="U6" s="200">
        <v>62.1</v>
      </c>
      <c r="V6" s="200">
        <v>3.92</v>
      </c>
      <c r="W6" s="200">
        <v>13.76</v>
      </c>
      <c r="X6" s="200">
        <v>43.75</v>
      </c>
      <c r="Y6" s="200">
        <v>0</v>
      </c>
      <c r="Z6" s="200">
        <v>75.099999999999994</v>
      </c>
      <c r="AA6" s="200">
        <v>20.77</v>
      </c>
      <c r="AB6" s="200">
        <v>0</v>
      </c>
      <c r="AC6" s="200">
        <v>11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44.92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140</v>
      </c>
      <c r="AP6" s="200">
        <v>0</v>
      </c>
      <c r="AQ6" s="200">
        <v>0</v>
      </c>
      <c r="AR6" s="200">
        <v>0</v>
      </c>
      <c r="AS6" s="200">
        <v>1.93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4.3899999999999997</v>
      </c>
      <c r="K7" s="200">
        <v>9.1</v>
      </c>
      <c r="L7" s="200">
        <v>559.24</v>
      </c>
      <c r="M7" s="200">
        <v>23.43</v>
      </c>
      <c r="N7" s="200">
        <v>35.03</v>
      </c>
      <c r="O7" s="200">
        <v>0</v>
      </c>
      <c r="P7" s="200">
        <v>37.25</v>
      </c>
      <c r="Q7" s="200">
        <v>3.13</v>
      </c>
      <c r="R7" s="200">
        <v>12.58</v>
      </c>
      <c r="S7" s="200">
        <v>7.83</v>
      </c>
      <c r="T7" s="200">
        <v>0</v>
      </c>
      <c r="U7" s="200">
        <v>62.1</v>
      </c>
      <c r="V7" s="200">
        <v>3.92</v>
      </c>
      <c r="W7" s="200">
        <v>13.76</v>
      </c>
      <c r="X7" s="200">
        <v>43.75</v>
      </c>
      <c r="Y7" s="200">
        <v>0</v>
      </c>
      <c r="Z7" s="200">
        <v>75.099999999999994</v>
      </c>
      <c r="AA7" s="200">
        <v>20.77</v>
      </c>
      <c r="AB7" s="200">
        <v>0</v>
      </c>
      <c r="AC7" s="200">
        <v>11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44.92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140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4.3899999999999997</v>
      </c>
      <c r="K8" s="200">
        <v>9.1</v>
      </c>
      <c r="L8" s="200">
        <v>559.24</v>
      </c>
      <c r="M8" s="200">
        <v>23.43</v>
      </c>
      <c r="N8" s="200">
        <v>35.03</v>
      </c>
      <c r="O8" s="200">
        <v>0</v>
      </c>
      <c r="P8" s="200">
        <v>37.25</v>
      </c>
      <c r="Q8" s="200">
        <v>3.13</v>
      </c>
      <c r="R8" s="200">
        <v>12.58</v>
      </c>
      <c r="S8" s="200">
        <v>7.83</v>
      </c>
      <c r="T8" s="200">
        <v>0</v>
      </c>
      <c r="U8" s="200">
        <v>62.1</v>
      </c>
      <c r="V8" s="200">
        <v>3.92</v>
      </c>
      <c r="W8" s="200">
        <v>13.76</v>
      </c>
      <c r="X8" s="200">
        <v>43.75</v>
      </c>
      <c r="Y8" s="200">
        <v>0</v>
      </c>
      <c r="Z8" s="200">
        <v>75.099999999999994</v>
      </c>
      <c r="AA8" s="200">
        <v>20.77</v>
      </c>
      <c r="AB8" s="200">
        <v>0</v>
      </c>
      <c r="AC8" s="200">
        <v>11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44.92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140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4.3899999999999997</v>
      </c>
      <c r="K9" s="200">
        <v>9.1</v>
      </c>
      <c r="L9" s="200">
        <v>559.24</v>
      </c>
      <c r="M9" s="200">
        <v>23.72</v>
      </c>
      <c r="N9" s="200">
        <v>35.03</v>
      </c>
      <c r="O9" s="200">
        <v>0</v>
      </c>
      <c r="P9" s="200">
        <v>37.25</v>
      </c>
      <c r="Q9" s="200">
        <v>3.13</v>
      </c>
      <c r="R9" s="200">
        <v>12.58</v>
      </c>
      <c r="S9" s="200">
        <v>7.83</v>
      </c>
      <c r="T9" s="200">
        <v>0</v>
      </c>
      <c r="U9" s="200">
        <v>62.1</v>
      </c>
      <c r="V9" s="200">
        <v>3.92</v>
      </c>
      <c r="W9" s="200">
        <v>13.76</v>
      </c>
      <c r="X9" s="200">
        <v>43.75</v>
      </c>
      <c r="Y9" s="200">
        <v>0</v>
      </c>
      <c r="Z9" s="200">
        <v>75.099999999999994</v>
      </c>
      <c r="AA9" s="200">
        <v>20.77</v>
      </c>
      <c r="AB9" s="200">
        <v>0</v>
      </c>
      <c r="AC9" s="200">
        <v>11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44.92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140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4.3899999999999997</v>
      </c>
      <c r="K10" s="200">
        <v>9.1</v>
      </c>
      <c r="L10" s="200">
        <v>559.24</v>
      </c>
      <c r="M10" s="200">
        <v>23.72</v>
      </c>
      <c r="N10" s="200">
        <v>35.03</v>
      </c>
      <c r="O10" s="200">
        <v>0</v>
      </c>
      <c r="P10" s="200">
        <v>37.25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62.1</v>
      </c>
      <c r="V10" s="200">
        <v>3.92</v>
      </c>
      <c r="W10" s="200">
        <v>13.76</v>
      </c>
      <c r="X10" s="200">
        <v>43.75</v>
      </c>
      <c r="Y10" s="200">
        <v>0</v>
      </c>
      <c r="Z10" s="200">
        <v>75.099999999999994</v>
      </c>
      <c r="AA10" s="200">
        <v>20.77</v>
      </c>
      <c r="AB10" s="200">
        <v>0</v>
      </c>
      <c r="AC10" s="200">
        <v>11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44.92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140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4.3899999999999997</v>
      </c>
      <c r="K11" s="200">
        <v>9.1</v>
      </c>
      <c r="L11" s="200">
        <v>559.24</v>
      </c>
      <c r="M11" s="200">
        <v>23.72</v>
      </c>
      <c r="N11" s="200">
        <v>35.03</v>
      </c>
      <c r="O11" s="200">
        <v>0</v>
      </c>
      <c r="P11" s="200">
        <v>37.25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62.1</v>
      </c>
      <c r="V11" s="200">
        <v>3.92</v>
      </c>
      <c r="W11" s="200">
        <v>13.76</v>
      </c>
      <c r="X11" s="200">
        <v>43.75</v>
      </c>
      <c r="Y11" s="200">
        <v>0</v>
      </c>
      <c r="Z11" s="200">
        <v>75.099999999999994</v>
      </c>
      <c r="AA11" s="200">
        <v>20.77</v>
      </c>
      <c r="AB11" s="200">
        <v>0</v>
      </c>
      <c r="AC11" s="200">
        <v>11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30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120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4.3899999999999997</v>
      </c>
      <c r="K12" s="200">
        <v>9.1</v>
      </c>
      <c r="L12" s="200">
        <v>559.24</v>
      </c>
      <c r="M12" s="200">
        <v>23.72</v>
      </c>
      <c r="N12" s="200">
        <v>35.03</v>
      </c>
      <c r="O12" s="200">
        <v>0</v>
      </c>
      <c r="P12" s="200">
        <v>37.25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62.1</v>
      </c>
      <c r="V12" s="200">
        <v>3.92</v>
      </c>
      <c r="W12" s="200">
        <v>13.76</v>
      </c>
      <c r="X12" s="200">
        <v>43.75</v>
      </c>
      <c r="Y12" s="200">
        <v>0</v>
      </c>
      <c r="Z12" s="200">
        <v>75.099999999999994</v>
      </c>
      <c r="AA12" s="200">
        <v>20.77</v>
      </c>
      <c r="AB12" s="200">
        <v>0</v>
      </c>
      <c r="AC12" s="200">
        <v>11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30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120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4.3899999999999997</v>
      </c>
      <c r="K13" s="200">
        <v>9.1</v>
      </c>
      <c r="L13" s="200">
        <v>559.24</v>
      </c>
      <c r="M13" s="200">
        <v>23.72</v>
      </c>
      <c r="N13" s="200">
        <v>35.03</v>
      </c>
      <c r="O13" s="200">
        <v>0</v>
      </c>
      <c r="P13" s="200">
        <v>37.25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62.1</v>
      </c>
      <c r="V13" s="200">
        <v>3.92</v>
      </c>
      <c r="W13" s="200">
        <v>13.76</v>
      </c>
      <c r="X13" s="200">
        <v>43.75</v>
      </c>
      <c r="Y13" s="200">
        <v>0</v>
      </c>
      <c r="Z13" s="200">
        <v>75.099999999999994</v>
      </c>
      <c r="AA13" s="200">
        <v>20.77</v>
      </c>
      <c r="AB13" s="200">
        <v>0</v>
      </c>
      <c r="AC13" s="200">
        <v>11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30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120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4.3899999999999997</v>
      </c>
      <c r="K14" s="200">
        <v>9.1</v>
      </c>
      <c r="L14" s="200">
        <v>559.24</v>
      </c>
      <c r="M14" s="200">
        <v>23.72</v>
      </c>
      <c r="N14" s="200">
        <v>35.03</v>
      </c>
      <c r="O14" s="200">
        <v>0</v>
      </c>
      <c r="P14" s="200">
        <v>37.25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62.1</v>
      </c>
      <c r="V14" s="200">
        <v>3.92</v>
      </c>
      <c r="W14" s="200">
        <v>13.76</v>
      </c>
      <c r="X14" s="200">
        <v>43.75</v>
      </c>
      <c r="Y14" s="200">
        <v>0</v>
      </c>
      <c r="Z14" s="200">
        <v>75.099999999999994</v>
      </c>
      <c r="AA14" s="200">
        <v>20.77</v>
      </c>
      <c r="AB14" s="200">
        <v>0</v>
      </c>
      <c r="AC14" s="200">
        <v>11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30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120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4.3899999999999997</v>
      </c>
      <c r="K15" s="200">
        <v>9.1</v>
      </c>
      <c r="L15" s="200">
        <v>559.24</v>
      </c>
      <c r="M15" s="200">
        <v>23.72</v>
      </c>
      <c r="N15" s="200">
        <v>35.03</v>
      </c>
      <c r="O15" s="200">
        <v>0</v>
      </c>
      <c r="P15" s="200">
        <v>37.25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62.1</v>
      </c>
      <c r="V15" s="200">
        <v>3.92</v>
      </c>
      <c r="W15" s="200">
        <v>13.76</v>
      </c>
      <c r="X15" s="200">
        <v>43.75</v>
      </c>
      <c r="Y15" s="200">
        <v>0</v>
      </c>
      <c r="Z15" s="200">
        <v>75.099999999999994</v>
      </c>
      <c r="AA15" s="200">
        <v>20.77</v>
      </c>
      <c r="AB15" s="200">
        <v>0</v>
      </c>
      <c r="AC15" s="200">
        <v>11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30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120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4.3899999999999997</v>
      </c>
      <c r="K16" s="200">
        <v>9.1</v>
      </c>
      <c r="L16" s="200">
        <v>559.24</v>
      </c>
      <c r="M16" s="200">
        <v>23.72</v>
      </c>
      <c r="N16" s="200">
        <v>35.03</v>
      </c>
      <c r="O16" s="200">
        <v>0</v>
      </c>
      <c r="P16" s="200">
        <v>37.25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62.1</v>
      </c>
      <c r="V16" s="200">
        <v>3.92</v>
      </c>
      <c r="W16" s="200">
        <v>13.76</v>
      </c>
      <c r="X16" s="200">
        <v>43.75</v>
      </c>
      <c r="Y16" s="200">
        <v>0</v>
      </c>
      <c r="Z16" s="200">
        <v>75.099999999999994</v>
      </c>
      <c r="AA16" s="200">
        <v>20.77</v>
      </c>
      <c r="AB16" s="200">
        <v>0</v>
      </c>
      <c r="AC16" s="200">
        <v>11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30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120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4.3899999999999997</v>
      </c>
      <c r="K17" s="200">
        <v>9.1</v>
      </c>
      <c r="L17" s="200">
        <v>559.24</v>
      </c>
      <c r="M17" s="200">
        <v>23.72</v>
      </c>
      <c r="N17" s="200">
        <v>35.03</v>
      </c>
      <c r="O17" s="200">
        <v>0</v>
      </c>
      <c r="P17" s="200">
        <v>37.25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62.1</v>
      </c>
      <c r="V17" s="200">
        <v>3.92</v>
      </c>
      <c r="W17" s="200">
        <v>13.76</v>
      </c>
      <c r="X17" s="200">
        <v>43.75</v>
      </c>
      <c r="Y17" s="200">
        <v>0</v>
      </c>
      <c r="Z17" s="200">
        <v>75.099999999999994</v>
      </c>
      <c r="AA17" s="200">
        <v>20.77</v>
      </c>
      <c r="AB17" s="200">
        <v>0</v>
      </c>
      <c r="AC17" s="200">
        <v>11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30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120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4.3899999999999997</v>
      </c>
      <c r="K18" s="200">
        <v>9.1</v>
      </c>
      <c r="L18" s="200">
        <v>559.24</v>
      </c>
      <c r="M18" s="200">
        <v>23.72</v>
      </c>
      <c r="N18" s="200">
        <v>35.03</v>
      </c>
      <c r="O18" s="200">
        <v>0</v>
      </c>
      <c r="P18" s="200">
        <v>37.25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62.1</v>
      </c>
      <c r="V18" s="200">
        <v>3.92</v>
      </c>
      <c r="W18" s="200">
        <v>13.76</v>
      </c>
      <c r="X18" s="200">
        <v>43.75</v>
      </c>
      <c r="Y18" s="200">
        <v>0</v>
      </c>
      <c r="Z18" s="200">
        <v>75.099999999999994</v>
      </c>
      <c r="AA18" s="200">
        <v>20.77</v>
      </c>
      <c r="AB18" s="200">
        <v>0</v>
      </c>
      <c r="AC18" s="200">
        <v>11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30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120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4.3899999999999997</v>
      </c>
      <c r="K19" s="200">
        <v>9.1</v>
      </c>
      <c r="L19" s="200">
        <v>559.24</v>
      </c>
      <c r="M19" s="200">
        <v>23.72</v>
      </c>
      <c r="N19" s="200">
        <v>35.03</v>
      </c>
      <c r="O19" s="200">
        <v>0</v>
      </c>
      <c r="P19" s="200">
        <v>37.25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62.1</v>
      </c>
      <c r="V19" s="200">
        <v>3.92</v>
      </c>
      <c r="W19" s="200">
        <v>13.76</v>
      </c>
      <c r="X19" s="200">
        <v>43.75</v>
      </c>
      <c r="Y19" s="200">
        <v>0</v>
      </c>
      <c r="Z19" s="200">
        <v>75.099999999999994</v>
      </c>
      <c r="AA19" s="200">
        <v>20.77</v>
      </c>
      <c r="AB19" s="200">
        <v>0</v>
      </c>
      <c r="AC19" s="200">
        <v>11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30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120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4.3899999999999997</v>
      </c>
      <c r="K20" s="200">
        <v>9.1</v>
      </c>
      <c r="L20" s="200">
        <v>559.24</v>
      </c>
      <c r="M20" s="200">
        <v>23.72</v>
      </c>
      <c r="N20" s="200">
        <v>35.03</v>
      </c>
      <c r="O20" s="200">
        <v>0</v>
      </c>
      <c r="P20" s="200">
        <v>37.25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62.1</v>
      </c>
      <c r="V20" s="200">
        <v>3.92</v>
      </c>
      <c r="W20" s="200">
        <v>13.76</v>
      </c>
      <c r="X20" s="200">
        <v>43.75</v>
      </c>
      <c r="Y20" s="200">
        <v>0</v>
      </c>
      <c r="Z20" s="200">
        <v>75.099999999999994</v>
      </c>
      <c r="AA20" s="200">
        <v>20.77</v>
      </c>
      <c r="AB20" s="200">
        <v>0</v>
      </c>
      <c r="AC20" s="200">
        <v>11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30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120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4.3899999999999997</v>
      </c>
      <c r="K21" s="200">
        <v>9.1</v>
      </c>
      <c r="L21" s="200">
        <v>559.24</v>
      </c>
      <c r="M21" s="200">
        <v>25.21</v>
      </c>
      <c r="N21" s="200">
        <v>35.03</v>
      </c>
      <c r="O21" s="200">
        <v>0</v>
      </c>
      <c r="P21" s="200">
        <v>37.25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62.1</v>
      </c>
      <c r="V21" s="200">
        <v>3.92</v>
      </c>
      <c r="W21" s="200">
        <v>13.76</v>
      </c>
      <c r="X21" s="200">
        <v>43.75</v>
      </c>
      <c r="Y21" s="200">
        <v>0</v>
      </c>
      <c r="Z21" s="200">
        <v>75.099999999999994</v>
      </c>
      <c r="AA21" s="200">
        <v>20.77</v>
      </c>
      <c r="AB21" s="200">
        <v>0</v>
      </c>
      <c r="AC21" s="200">
        <v>11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39.14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120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4.3899999999999997</v>
      </c>
      <c r="K22" s="200">
        <v>9.1</v>
      </c>
      <c r="L22" s="200">
        <v>559.24</v>
      </c>
      <c r="M22" s="200">
        <v>25.21</v>
      </c>
      <c r="N22" s="200">
        <v>35.03</v>
      </c>
      <c r="O22" s="200">
        <v>0</v>
      </c>
      <c r="P22" s="200">
        <v>37.25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62.1</v>
      </c>
      <c r="V22" s="200">
        <v>3.92</v>
      </c>
      <c r="W22" s="200">
        <v>13.76</v>
      </c>
      <c r="X22" s="200">
        <v>43.75</v>
      </c>
      <c r="Y22" s="200">
        <v>0</v>
      </c>
      <c r="Z22" s="200">
        <v>75.099999999999994</v>
      </c>
      <c r="AA22" s="200">
        <v>20.77</v>
      </c>
      <c r="AB22" s="200">
        <v>0</v>
      </c>
      <c r="AC22" s="200">
        <v>11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39.14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120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4.3899999999999997</v>
      </c>
      <c r="K23" s="200">
        <v>9.1</v>
      </c>
      <c r="L23" s="200">
        <v>559.24</v>
      </c>
      <c r="M23" s="200">
        <v>25.21</v>
      </c>
      <c r="N23" s="200">
        <v>35.03</v>
      </c>
      <c r="O23" s="200">
        <v>0</v>
      </c>
      <c r="P23" s="200">
        <v>37.25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62.1</v>
      </c>
      <c r="V23" s="200">
        <v>3.92</v>
      </c>
      <c r="W23" s="200">
        <v>13.76</v>
      </c>
      <c r="X23" s="200">
        <v>43.75</v>
      </c>
      <c r="Y23" s="200">
        <v>0</v>
      </c>
      <c r="Z23" s="200">
        <v>75.099999999999994</v>
      </c>
      <c r="AA23" s="200">
        <v>20.77</v>
      </c>
      <c r="AB23" s="200">
        <v>0</v>
      </c>
      <c r="AC23" s="200">
        <v>11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39.14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120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4.3899999999999997</v>
      </c>
      <c r="K24" s="200">
        <v>9.1</v>
      </c>
      <c r="L24" s="200">
        <v>559.24</v>
      </c>
      <c r="M24" s="200">
        <v>25.21</v>
      </c>
      <c r="N24" s="200">
        <v>35.03</v>
      </c>
      <c r="O24" s="200">
        <v>0</v>
      </c>
      <c r="P24" s="200">
        <v>37.25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62.1</v>
      </c>
      <c r="V24" s="200">
        <v>3.92</v>
      </c>
      <c r="W24" s="200">
        <v>13.76</v>
      </c>
      <c r="X24" s="200">
        <v>43.75</v>
      </c>
      <c r="Y24" s="200">
        <v>0</v>
      </c>
      <c r="Z24" s="200">
        <v>75.099999999999994</v>
      </c>
      <c r="AA24" s="200">
        <v>20.77</v>
      </c>
      <c r="AB24" s="200">
        <v>0</v>
      </c>
      <c r="AC24" s="200">
        <v>11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26.46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120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4.3899999999999997</v>
      </c>
      <c r="K25" s="200">
        <v>9.1</v>
      </c>
      <c r="L25" s="200">
        <v>559.24</v>
      </c>
      <c r="M25" s="200">
        <v>25.21</v>
      </c>
      <c r="N25" s="200">
        <v>35.03</v>
      </c>
      <c r="O25" s="200">
        <v>0</v>
      </c>
      <c r="P25" s="200">
        <v>37.25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62.1</v>
      </c>
      <c r="V25" s="200">
        <v>3.92</v>
      </c>
      <c r="W25" s="200">
        <v>13.76</v>
      </c>
      <c r="X25" s="200">
        <v>43.75</v>
      </c>
      <c r="Y25" s="200">
        <v>0</v>
      </c>
      <c r="Z25" s="200">
        <v>75.099999999999994</v>
      </c>
      <c r="AA25" s="200">
        <v>20.77</v>
      </c>
      <c r="AB25" s="200">
        <v>0</v>
      </c>
      <c r="AC25" s="200">
        <v>11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26.46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120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4.3899999999999997</v>
      </c>
      <c r="K26" s="200">
        <v>9.1</v>
      </c>
      <c r="L26" s="200">
        <v>559.24</v>
      </c>
      <c r="M26" s="200">
        <v>25.21</v>
      </c>
      <c r="N26" s="200">
        <v>35.03</v>
      </c>
      <c r="O26" s="200">
        <v>0</v>
      </c>
      <c r="P26" s="200">
        <v>37.25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62.1</v>
      </c>
      <c r="V26" s="200">
        <v>3.92</v>
      </c>
      <c r="W26" s="200">
        <v>13.76</v>
      </c>
      <c r="X26" s="200">
        <v>43.75</v>
      </c>
      <c r="Y26" s="200">
        <v>0</v>
      </c>
      <c r="Z26" s="200">
        <v>75.099999999999994</v>
      </c>
      <c r="AA26" s="200">
        <v>20.77</v>
      </c>
      <c r="AB26" s="200">
        <v>0</v>
      </c>
      <c r="AC26" s="200">
        <v>11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26.09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120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4.3899999999999997</v>
      </c>
      <c r="K27" s="200">
        <v>9.1</v>
      </c>
      <c r="L27" s="200">
        <v>559.24</v>
      </c>
      <c r="M27" s="200">
        <v>25.21</v>
      </c>
      <c r="N27" s="200">
        <v>35.03</v>
      </c>
      <c r="O27" s="200">
        <v>0</v>
      </c>
      <c r="P27" s="200">
        <v>37.25</v>
      </c>
      <c r="Q27" s="200">
        <v>3.13</v>
      </c>
      <c r="R27" s="200">
        <v>12.58</v>
      </c>
      <c r="S27" s="200">
        <v>7.83</v>
      </c>
      <c r="T27" s="200">
        <v>0</v>
      </c>
      <c r="U27" s="200">
        <v>62.1</v>
      </c>
      <c r="V27" s="200">
        <v>3.92</v>
      </c>
      <c r="W27" s="200">
        <v>13.76</v>
      </c>
      <c r="X27" s="200">
        <v>43.75</v>
      </c>
      <c r="Y27" s="200">
        <v>0</v>
      </c>
      <c r="Z27" s="200">
        <v>75.099999999999994</v>
      </c>
      <c r="AA27" s="200">
        <v>20.77</v>
      </c>
      <c r="AB27" s="200">
        <v>0</v>
      </c>
      <c r="AC27" s="200">
        <v>11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26.46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120</v>
      </c>
      <c r="AP27" s="200">
        <v>0</v>
      </c>
      <c r="AQ27" s="200">
        <v>2.74</v>
      </c>
      <c r="AR27" s="200">
        <v>0</v>
      </c>
      <c r="AS27" s="200">
        <v>0</v>
      </c>
      <c r="AT27" s="200">
        <v>0.96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4.3899999999999997</v>
      </c>
      <c r="K28" s="200">
        <v>9.1</v>
      </c>
      <c r="L28" s="200">
        <v>559.24</v>
      </c>
      <c r="M28" s="200">
        <v>25.21</v>
      </c>
      <c r="N28" s="200">
        <v>35.03</v>
      </c>
      <c r="O28" s="200">
        <v>0</v>
      </c>
      <c r="P28" s="200">
        <v>37.25</v>
      </c>
      <c r="Q28" s="200">
        <v>3.13</v>
      </c>
      <c r="R28" s="200">
        <v>12.58</v>
      </c>
      <c r="S28" s="200">
        <v>7.83</v>
      </c>
      <c r="T28" s="200">
        <v>0</v>
      </c>
      <c r="U28" s="200">
        <v>62.1</v>
      </c>
      <c r="V28" s="200">
        <v>3.92</v>
      </c>
      <c r="W28" s="200">
        <v>13.76</v>
      </c>
      <c r="X28" s="200">
        <v>43.75</v>
      </c>
      <c r="Y28" s="200">
        <v>0</v>
      </c>
      <c r="Z28" s="200">
        <v>75.099999999999994</v>
      </c>
      <c r="AA28" s="200">
        <v>20.77</v>
      </c>
      <c r="AB28" s="200">
        <v>0</v>
      </c>
      <c r="AC28" s="200">
        <v>11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25.04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120</v>
      </c>
      <c r="AP28" s="200">
        <v>0</v>
      </c>
      <c r="AQ28" s="200">
        <v>5.35</v>
      </c>
      <c r="AR28" s="200">
        <v>0</v>
      </c>
      <c r="AS28" s="200">
        <v>0</v>
      </c>
      <c r="AT28" s="200">
        <v>0.96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4.3899999999999997</v>
      </c>
      <c r="K29" s="200">
        <v>9.1</v>
      </c>
      <c r="L29" s="200">
        <v>559.24</v>
      </c>
      <c r="M29" s="200">
        <v>25.21</v>
      </c>
      <c r="N29" s="200">
        <v>35.03</v>
      </c>
      <c r="O29" s="200">
        <v>0</v>
      </c>
      <c r="P29" s="200">
        <v>37.25</v>
      </c>
      <c r="Q29" s="200">
        <v>3.13</v>
      </c>
      <c r="R29" s="200">
        <v>12.58</v>
      </c>
      <c r="S29" s="200">
        <v>7.83</v>
      </c>
      <c r="T29" s="200">
        <v>0</v>
      </c>
      <c r="U29" s="200">
        <v>62.1</v>
      </c>
      <c r="V29" s="200">
        <v>3.92</v>
      </c>
      <c r="W29" s="200">
        <v>13.76</v>
      </c>
      <c r="X29" s="200">
        <v>43.75</v>
      </c>
      <c r="Y29" s="200">
        <v>0</v>
      </c>
      <c r="Z29" s="200">
        <v>75.099999999999994</v>
      </c>
      <c r="AA29" s="200">
        <v>20.77</v>
      </c>
      <c r="AB29" s="200">
        <v>0</v>
      </c>
      <c r="AC29" s="200">
        <v>11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25.04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70</v>
      </c>
      <c r="AP29" s="200">
        <v>0</v>
      </c>
      <c r="AQ29" s="200">
        <v>8.8800000000000008</v>
      </c>
      <c r="AR29" s="200">
        <v>0</v>
      </c>
      <c r="AS29" s="200">
        <v>0</v>
      </c>
      <c r="AT29" s="200">
        <v>0.96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4.3899999999999997</v>
      </c>
      <c r="K30" s="200">
        <v>9.1</v>
      </c>
      <c r="L30" s="200">
        <v>559.24</v>
      </c>
      <c r="M30" s="200">
        <v>25.21</v>
      </c>
      <c r="N30" s="200">
        <v>35.03</v>
      </c>
      <c r="O30" s="200">
        <v>0</v>
      </c>
      <c r="P30" s="200">
        <v>37.25</v>
      </c>
      <c r="Q30" s="200">
        <v>3.13</v>
      </c>
      <c r="R30" s="200">
        <v>12.58</v>
      </c>
      <c r="S30" s="200">
        <v>7.83</v>
      </c>
      <c r="T30" s="200">
        <v>0</v>
      </c>
      <c r="U30" s="200">
        <v>62.1</v>
      </c>
      <c r="V30" s="200">
        <v>3.92</v>
      </c>
      <c r="W30" s="200">
        <v>13.76</v>
      </c>
      <c r="X30" s="200">
        <v>43.75</v>
      </c>
      <c r="Y30" s="200">
        <v>0</v>
      </c>
      <c r="Z30" s="200">
        <v>75.099999999999994</v>
      </c>
      <c r="AA30" s="200">
        <v>20.77</v>
      </c>
      <c r="AB30" s="200">
        <v>0</v>
      </c>
      <c r="AC30" s="200">
        <v>11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30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70</v>
      </c>
      <c r="AP30" s="200">
        <v>0</v>
      </c>
      <c r="AQ30" s="200">
        <v>12.7</v>
      </c>
      <c r="AR30" s="200">
        <v>0</v>
      </c>
      <c r="AS30" s="200">
        <v>0</v>
      </c>
      <c r="AT30" s="200">
        <v>0.96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4.3899999999999997</v>
      </c>
      <c r="K31" s="200">
        <v>9.1</v>
      </c>
      <c r="L31" s="200">
        <v>559.24</v>
      </c>
      <c r="M31" s="200">
        <v>25.5</v>
      </c>
      <c r="N31" s="200">
        <v>35.03</v>
      </c>
      <c r="O31" s="200">
        <v>0</v>
      </c>
      <c r="P31" s="200">
        <v>37.25</v>
      </c>
      <c r="Q31" s="200">
        <v>3.13</v>
      </c>
      <c r="R31" s="200">
        <v>12.58</v>
      </c>
      <c r="S31" s="200">
        <v>7.83</v>
      </c>
      <c r="T31" s="200">
        <v>0</v>
      </c>
      <c r="U31" s="200">
        <v>62.1</v>
      </c>
      <c r="V31" s="200">
        <v>3.92</v>
      </c>
      <c r="W31" s="200">
        <v>13.76</v>
      </c>
      <c r="X31" s="200">
        <v>43.75</v>
      </c>
      <c r="Y31" s="200">
        <v>0</v>
      </c>
      <c r="Z31" s="200">
        <v>75.099999999999994</v>
      </c>
      <c r="AA31" s="200">
        <v>20.77</v>
      </c>
      <c r="AB31" s="200">
        <v>0</v>
      </c>
      <c r="AC31" s="200">
        <v>11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30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90</v>
      </c>
      <c r="AP31" s="200">
        <v>0</v>
      </c>
      <c r="AQ31" s="200">
        <v>15.86</v>
      </c>
      <c r="AR31" s="200">
        <v>0</v>
      </c>
      <c r="AS31" s="200">
        <v>0</v>
      </c>
      <c r="AT31" s="200">
        <v>0.96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4.3899999999999997</v>
      </c>
      <c r="K32" s="200">
        <v>9.1</v>
      </c>
      <c r="L32" s="200">
        <v>559.24</v>
      </c>
      <c r="M32" s="200">
        <v>25.5</v>
      </c>
      <c r="N32" s="200">
        <v>35.03</v>
      </c>
      <c r="O32" s="200">
        <v>0</v>
      </c>
      <c r="P32" s="200">
        <v>37.25</v>
      </c>
      <c r="Q32" s="200">
        <v>3.13</v>
      </c>
      <c r="R32" s="200">
        <v>12.58</v>
      </c>
      <c r="S32" s="200">
        <v>7.83</v>
      </c>
      <c r="T32" s="200">
        <v>0</v>
      </c>
      <c r="U32" s="200">
        <v>62.1</v>
      </c>
      <c r="V32" s="200">
        <v>3.92</v>
      </c>
      <c r="W32" s="200">
        <v>13.76</v>
      </c>
      <c r="X32" s="200">
        <v>43.75</v>
      </c>
      <c r="Y32" s="200">
        <v>0</v>
      </c>
      <c r="Z32" s="200">
        <v>75.099999999999994</v>
      </c>
      <c r="AA32" s="200">
        <v>20.77</v>
      </c>
      <c r="AB32" s="200">
        <v>0</v>
      </c>
      <c r="AC32" s="200">
        <v>11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30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110</v>
      </c>
      <c r="AP32" s="200">
        <v>0</v>
      </c>
      <c r="AQ32" s="200">
        <v>17.7</v>
      </c>
      <c r="AR32" s="200">
        <v>0</v>
      </c>
      <c r="AS32" s="200">
        <v>0</v>
      </c>
      <c r="AT32" s="200">
        <v>0.96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4.3899999999999997</v>
      </c>
      <c r="K33" s="200">
        <v>9.1</v>
      </c>
      <c r="L33" s="200">
        <v>559.24</v>
      </c>
      <c r="M33" s="200">
        <v>25.8</v>
      </c>
      <c r="N33" s="200">
        <v>35.03</v>
      </c>
      <c r="O33" s="200">
        <v>0</v>
      </c>
      <c r="P33" s="200">
        <v>37.25</v>
      </c>
      <c r="Q33" s="200">
        <v>3.13</v>
      </c>
      <c r="R33" s="200">
        <v>12.58</v>
      </c>
      <c r="S33" s="200">
        <v>7.83</v>
      </c>
      <c r="T33" s="200">
        <v>0</v>
      </c>
      <c r="U33" s="200">
        <v>62.1</v>
      </c>
      <c r="V33" s="200">
        <v>3.92</v>
      </c>
      <c r="W33" s="200">
        <v>13.76</v>
      </c>
      <c r="X33" s="200">
        <v>43.75</v>
      </c>
      <c r="Y33" s="200">
        <v>0</v>
      </c>
      <c r="Z33" s="200">
        <v>75.099999999999994</v>
      </c>
      <c r="AA33" s="200">
        <v>20.77</v>
      </c>
      <c r="AB33" s="200">
        <v>0</v>
      </c>
      <c r="AC33" s="200">
        <v>11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30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120</v>
      </c>
      <c r="AP33" s="200">
        <v>0</v>
      </c>
      <c r="AQ33" s="200">
        <v>17.7</v>
      </c>
      <c r="AR33" s="200">
        <v>0</v>
      </c>
      <c r="AS33" s="200">
        <v>0</v>
      </c>
      <c r="AT33" s="200">
        <v>0.96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4.3899999999999997</v>
      </c>
      <c r="K34" s="200">
        <v>9.1</v>
      </c>
      <c r="L34" s="200">
        <v>559.24</v>
      </c>
      <c r="M34" s="200">
        <v>25.8</v>
      </c>
      <c r="N34" s="200">
        <v>35.03</v>
      </c>
      <c r="O34" s="200">
        <v>0</v>
      </c>
      <c r="P34" s="200">
        <v>37.25</v>
      </c>
      <c r="Q34" s="200">
        <v>3.13</v>
      </c>
      <c r="R34" s="200">
        <v>12.58</v>
      </c>
      <c r="S34" s="200">
        <v>7.83</v>
      </c>
      <c r="T34" s="200">
        <v>0</v>
      </c>
      <c r="U34" s="200">
        <v>62.1</v>
      </c>
      <c r="V34" s="200">
        <v>3.92</v>
      </c>
      <c r="W34" s="200">
        <v>13.76</v>
      </c>
      <c r="X34" s="200">
        <v>43.75</v>
      </c>
      <c r="Y34" s="200">
        <v>0</v>
      </c>
      <c r="Z34" s="200">
        <v>75.099999999999994</v>
      </c>
      <c r="AA34" s="200">
        <v>20.77</v>
      </c>
      <c r="AB34" s="200">
        <v>0</v>
      </c>
      <c r="AC34" s="200">
        <v>11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30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120</v>
      </c>
      <c r="AP34" s="200">
        <v>0</v>
      </c>
      <c r="AQ34" s="200">
        <v>17.7</v>
      </c>
      <c r="AR34" s="200">
        <v>0</v>
      </c>
      <c r="AS34" s="200">
        <v>0</v>
      </c>
      <c r="AT34" s="200">
        <v>0.96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4.3899999999999997</v>
      </c>
      <c r="K35" s="200">
        <v>9.1</v>
      </c>
      <c r="L35" s="200">
        <v>559.24</v>
      </c>
      <c r="M35" s="200">
        <v>25.21</v>
      </c>
      <c r="N35" s="200">
        <v>35.03</v>
      </c>
      <c r="O35" s="200">
        <v>0</v>
      </c>
      <c r="P35" s="200">
        <v>37.25</v>
      </c>
      <c r="Q35" s="200">
        <v>3.13</v>
      </c>
      <c r="R35" s="200">
        <v>12.58</v>
      </c>
      <c r="S35" s="200">
        <v>7.83</v>
      </c>
      <c r="T35" s="200">
        <v>0</v>
      </c>
      <c r="U35" s="200">
        <v>62.1</v>
      </c>
      <c r="V35" s="200">
        <v>3.92</v>
      </c>
      <c r="W35" s="200">
        <v>13.76</v>
      </c>
      <c r="X35" s="200">
        <v>43.75</v>
      </c>
      <c r="Y35" s="200">
        <v>0</v>
      </c>
      <c r="Z35" s="200">
        <v>75.099999999999994</v>
      </c>
      <c r="AA35" s="200">
        <v>20.77</v>
      </c>
      <c r="AB35" s="200">
        <v>0</v>
      </c>
      <c r="AC35" s="200">
        <v>11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30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120</v>
      </c>
      <c r="AP35" s="200">
        <v>0</v>
      </c>
      <c r="AQ35" s="200">
        <v>17.7</v>
      </c>
      <c r="AR35" s="200">
        <v>0</v>
      </c>
      <c r="AS35" s="200">
        <v>0</v>
      </c>
      <c r="AT35" s="200">
        <v>0.96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4.3899999999999997</v>
      </c>
      <c r="K36" s="200">
        <v>9.1</v>
      </c>
      <c r="L36" s="200">
        <v>559.24</v>
      </c>
      <c r="M36" s="200">
        <v>25.21</v>
      </c>
      <c r="N36" s="200">
        <v>35.03</v>
      </c>
      <c r="O36" s="200">
        <v>0</v>
      </c>
      <c r="P36" s="200">
        <v>37.25</v>
      </c>
      <c r="Q36" s="200">
        <v>3.13</v>
      </c>
      <c r="R36" s="200">
        <v>12.58</v>
      </c>
      <c r="S36" s="200">
        <v>7.83</v>
      </c>
      <c r="T36" s="200">
        <v>0</v>
      </c>
      <c r="U36" s="200">
        <v>62.1</v>
      </c>
      <c r="V36" s="200">
        <v>3.92</v>
      </c>
      <c r="W36" s="200">
        <v>13.76</v>
      </c>
      <c r="X36" s="200">
        <v>43.75</v>
      </c>
      <c r="Y36" s="200">
        <v>0</v>
      </c>
      <c r="Z36" s="200">
        <v>75.099999999999994</v>
      </c>
      <c r="AA36" s="200">
        <v>20.77</v>
      </c>
      <c r="AB36" s="200">
        <v>0</v>
      </c>
      <c r="AC36" s="200">
        <v>11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30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120</v>
      </c>
      <c r="AP36" s="200">
        <v>0</v>
      </c>
      <c r="AQ36" s="200">
        <v>17.7</v>
      </c>
      <c r="AR36" s="200">
        <v>0</v>
      </c>
      <c r="AS36" s="200">
        <v>0</v>
      </c>
      <c r="AT36" s="200">
        <v>0.96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4.3899999999999997</v>
      </c>
      <c r="K37" s="200">
        <v>9.1</v>
      </c>
      <c r="L37" s="200">
        <v>559.24</v>
      </c>
      <c r="M37" s="200">
        <v>25.21</v>
      </c>
      <c r="N37" s="200">
        <v>35.03</v>
      </c>
      <c r="O37" s="200">
        <v>0</v>
      </c>
      <c r="P37" s="200">
        <v>37.25</v>
      </c>
      <c r="Q37" s="200">
        <v>3.13</v>
      </c>
      <c r="R37" s="200">
        <v>12.58</v>
      </c>
      <c r="S37" s="200">
        <v>7.83</v>
      </c>
      <c r="T37" s="200">
        <v>0</v>
      </c>
      <c r="U37" s="200">
        <v>62.1</v>
      </c>
      <c r="V37" s="200">
        <v>3.92</v>
      </c>
      <c r="W37" s="200">
        <v>13.76</v>
      </c>
      <c r="X37" s="200">
        <v>43.75</v>
      </c>
      <c r="Y37" s="200">
        <v>0</v>
      </c>
      <c r="Z37" s="200">
        <v>75.099999999999994</v>
      </c>
      <c r="AA37" s="200">
        <v>20.77</v>
      </c>
      <c r="AB37" s="200">
        <v>0</v>
      </c>
      <c r="AC37" s="200">
        <v>11</v>
      </c>
      <c r="AD37" s="200">
        <v>0</v>
      </c>
      <c r="AE37" s="200">
        <v>0</v>
      </c>
      <c r="AF37" s="200">
        <v>0</v>
      </c>
      <c r="AG37" s="200">
        <v>0</v>
      </c>
      <c r="AH37" s="200">
        <v>30</v>
      </c>
      <c r="AI37" s="200">
        <v>0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120</v>
      </c>
      <c r="AP37" s="200">
        <v>0</v>
      </c>
      <c r="AQ37" s="200">
        <v>17.7</v>
      </c>
      <c r="AR37" s="200">
        <v>0</v>
      </c>
      <c r="AS37" s="200">
        <v>0</v>
      </c>
      <c r="AT37" s="200">
        <v>0.28000000000000003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4.3899999999999997</v>
      </c>
      <c r="K38" s="200">
        <v>9.1</v>
      </c>
      <c r="L38" s="200">
        <v>559.24</v>
      </c>
      <c r="M38" s="200">
        <v>25.21</v>
      </c>
      <c r="N38" s="200">
        <v>35.03</v>
      </c>
      <c r="O38" s="200">
        <v>0</v>
      </c>
      <c r="P38" s="200">
        <v>37.25</v>
      </c>
      <c r="Q38" s="200">
        <v>3.13</v>
      </c>
      <c r="R38" s="200">
        <v>12.58</v>
      </c>
      <c r="S38" s="200">
        <v>7.83</v>
      </c>
      <c r="T38" s="200">
        <v>0</v>
      </c>
      <c r="U38" s="200">
        <v>62.1</v>
      </c>
      <c r="V38" s="200">
        <v>3.92</v>
      </c>
      <c r="W38" s="200">
        <v>13.76</v>
      </c>
      <c r="X38" s="200">
        <v>43.75</v>
      </c>
      <c r="Y38" s="200">
        <v>0</v>
      </c>
      <c r="Z38" s="200">
        <v>75.099999999999994</v>
      </c>
      <c r="AA38" s="200">
        <v>20.77</v>
      </c>
      <c r="AB38" s="200">
        <v>0</v>
      </c>
      <c r="AC38" s="200">
        <v>11</v>
      </c>
      <c r="AD38" s="200">
        <v>0</v>
      </c>
      <c r="AE38" s="200">
        <v>0</v>
      </c>
      <c r="AF38" s="200">
        <v>0</v>
      </c>
      <c r="AG38" s="200">
        <v>0</v>
      </c>
      <c r="AH38" s="200">
        <v>30</v>
      </c>
      <c r="AI38" s="200">
        <v>0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120</v>
      </c>
      <c r="AP38" s="200">
        <v>0</v>
      </c>
      <c r="AQ38" s="200">
        <v>17.7</v>
      </c>
      <c r="AR38" s="200">
        <v>0</v>
      </c>
      <c r="AS38" s="200">
        <v>0</v>
      </c>
      <c r="AT38" s="200">
        <v>0.28000000000000003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4.3899999999999997</v>
      </c>
      <c r="K39" s="200">
        <v>9.09</v>
      </c>
      <c r="L39" s="200">
        <v>559.24</v>
      </c>
      <c r="M39" s="200">
        <v>25.21</v>
      </c>
      <c r="N39" s="200">
        <v>35.03</v>
      </c>
      <c r="O39" s="200">
        <v>0</v>
      </c>
      <c r="P39" s="200">
        <v>37.25</v>
      </c>
      <c r="Q39" s="200">
        <v>3.13</v>
      </c>
      <c r="R39" s="200">
        <v>12.58</v>
      </c>
      <c r="S39" s="200">
        <v>7.83</v>
      </c>
      <c r="T39" s="200">
        <v>0</v>
      </c>
      <c r="U39" s="200">
        <v>62.1</v>
      </c>
      <c r="V39" s="200">
        <v>3.92</v>
      </c>
      <c r="W39" s="200">
        <v>13.76</v>
      </c>
      <c r="X39" s="200">
        <v>43.75</v>
      </c>
      <c r="Y39" s="200">
        <v>0</v>
      </c>
      <c r="Z39" s="200">
        <v>75.099999999999994</v>
      </c>
      <c r="AA39" s="200">
        <v>20.77</v>
      </c>
      <c r="AB39" s="200">
        <v>0</v>
      </c>
      <c r="AC39" s="200">
        <v>11</v>
      </c>
      <c r="AD39" s="200">
        <v>0</v>
      </c>
      <c r="AE39" s="200">
        <v>0</v>
      </c>
      <c r="AF39" s="200">
        <v>0</v>
      </c>
      <c r="AG39" s="200">
        <v>0</v>
      </c>
      <c r="AH39" s="200">
        <v>30</v>
      </c>
      <c r="AI39" s="200">
        <v>0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120</v>
      </c>
      <c r="AP39" s="200">
        <v>0</v>
      </c>
      <c r="AQ39" s="200">
        <v>17.7</v>
      </c>
      <c r="AR39" s="200">
        <v>0</v>
      </c>
      <c r="AS39" s="200">
        <v>0</v>
      </c>
      <c r="AT39" s="200">
        <v>0.28000000000000003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4.3899999999999997</v>
      </c>
      <c r="K40" s="200">
        <v>9.09</v>
      </c>
      <c r="L40" s="200">
        <v>559.24</v>
      </c>
      <c r="M40" s="200">
        <v>25.21</v>
      </c>
      <c r="N40" s="200">
        <v>35.03</v>
      </c>
      <c r="O40" s="200">
        <v>0</v>
      </c>
      <c r="P40" s="200">
        <v>37.25</v>
      </c>
      <c r="Q40" s="200">
        <v>3.13</v>
      </c>
      <c r="R40" s="200">
        <v>12.58</v>
      </c>
      <c r="S40" s="200">
        <v>7.83</v>
      </c>
      <c r="T40" s="200">
        <v>0</v>
      </c>
      <c r="U40" s="200">
        <v>62.1</v>
      </c>
      <c r="V40" s="200">
        <v>3.92</v>
      </c>
      <c r="W40" s="200">
        <v>13.76</v>
      </c>
      <c r="X40" s="200">
        <v>43.75</v>
      </c>
      <c r="Y40" s="200">
        <v>0</v>
      </c>
      <c r="Z40" s="200">
        <v>75.099999999999994</v>
      </c>
      <c r="AA40" s="200">
        <v>20.77</v>
      </c>
      <c r="AB40" s="200">
        <v>0</v>
      </c>
      <c r="AC40" s="200">
        <v>11</v>
      </c>
      <c r="AD40" s="200">
        <v>0</v>
      </c>
      <c r="AE40" s="200">
        <v>0</v>
      </c>
      <c r="AF40" s="200">
        <v>0</v>
      </c>
      <c r="AG40" s="200">
        <v>0</v>
      </c>
      <c r="AH40" s="200">
        <v>30</v>
      </c>
      <c r="AI40" s="200">
        <v>0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120</v>
      </c>
      <c r="AP40" s="200">
        <v>0</v>
      </c>
      <c r="AQ40" s="200">
        <v>17.7</v>
      </c>
      <c r="AR40" s="200">
        <v>0</v>
      </c>
      <c r="AS40" s="200">
        <v>0</v>
      </c>
      <c r="AT40" s="200">
        <v>0.28000000000000003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4.3899999999999997</v>
      </c>
      <c r="K41" s="200">
        <v>9.1</v>
      </c>
      <c r="L41" s="200">
        <v>559.24</v>
      </c>
      <c r="M41" s="200">
        <v>21.83</v>
      </c>
      <c r="N41" s="200">
        <v>35.03</v>
      </c>
      <c r="O41" s="200">
        <v>0</v>
      </c>
      <c r="P41" s="200">
        <v>37.25</v>
      </c>
      <c r="Q41" s="200">
        <v>3.13</v>
      </c>
      <c r="R41" s="200">
        <v>12.58</v>
      </c>
      <c r="S41" s="200">
        <v>7.83</v>
      </c>
      <c r="T41" s="200">
        <v>0</v>
      </c>
      <c r="U41" s="200">
        <v>62.1</v>
      </c>
      <c r="V41" s="200">
        <v>3.92</v>
      </c>
      <c r="W41" s="200">
        <v>13.76</v>
      </c>
      <c r="X41" s="200">
        <v>43.75</v>
      </c>
      <c r="Y41" s="200">
        <v>0</v>
      </c>
      <c r="Z41" s="200">
        <v>75.099999999999994</v>
      </c>
      <c r="AA41" s="200">
        <v>20.77</v>
      </c>
      <c r="AB41" s="200">
        <v>0</v>
      </c>
      <c r="AC41" s="200">
        <v>11</v>
      </c>
      <c r="AD41" s="200">
        <v>0</v>
      </c>
      <c r="AE41" s="200">
        <v>0</v>
      </c>
      <c r="AF41" s="200">
        <v>0</v>
      </c>
      <c r="AG41" s="200">
        <v>0</v>
      </c>
      <c r="AH41" s="200">
        <v>30</v>
      </c>
      <c r="AI41" s="200">
        <v>0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120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4.3899999999999997</v>
      </c>
      <c r="K42" s="200">
        <v>9.1</v>
      </c>
      <c r="L42" s="200">
        <v>559.24</v>
      </c>
      <c r="M42" s="200">
        <v>21.83</v>
      </c>
      <c r="N42" s="200">
        <v>35.03</v>
      </c>
      <c r="O42" s="200">
        <v>0</v>
      </c>
      <c r="P42" s="200">
        <v>37.25</v>
      </c>
      <c r="Q42" s="200">
        <v>3.13</v>
      </c>
      <c r="R42" s="200">
        <v>12.58</v>
      </c>
      <c r="S42" s="200">
        <v>7.83</v>
      </c>
      <c r="T42" s="200">
        <v>0</v>
      </c>
      <c r="U42" s="200">
        <v>62.1</v>
      </c>
      <c r="V42" s="200">
        <v>3.92</v>
      </c>
      <c r="W42" s="200">
        <v>13.76</v>
      </c>
      <c r="X42" s="200">
        <v>43.75</v>
      </c>
      <c r="Y42" s="200">
        <v>0</v>
      </c>
      <c r="Z42" s="200">
        <v>75.099999999999994</v>
      </c>
      <c r="AA42" s="200">
        <v>20.77</v>
      </c>
      <c r="AB42" s="200">
        <v>0</v>
      </c>
      <c r="AC42" s="200">
        <v>11</v>
      </c>
      <c r="AD42" s="200">
        <v>0</v>
      </c>
      <c r="AE42" s="200">
        <v>0</v>
      </c>
      <c r="AF42" s="200">
        <v>0</v>
      </c>
      <c r="AG42" s="200">
        <v>0</v>
      </c>
      <c r="AH42" s="200">
        <v>30</v>
      </c>
      <c r="AI42" s="200">
        <v>0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120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4.3899999999999997</v>
      </c>
      <c r="K43" s="200">
        <v>9.1</v>
      </c>
      <c r="L43" s="200">
        <v>559.24</v>
      </c>
      <c r="M43" s="200">
        <v>21.83</v>
      </c>
      <c r="N43" s="200">
        <v>35.03</v>
      </c>
      <c r="O43" s="200">
        <v>0</v>
      </c>
      <c r="P43" s="200">
        <v>37.25</v>
      </c>
      <c r="Q43" s="200">
        <v>3.13</v>
      </c>
      <c r="R43" s="200">
        <v>12.58</v>
      </c>
      <c r="S43" s="200">
        <v>7.83</v>
      </c>
      <c r="T43" s="200">
        <v>0</v>
      </c>
      <c r="U43" s="200">
        <v>62.1</v>
      </c>
      <c r="V43" s="200">
        <v>3.92</v>
      </c>
      <c r="W43" s="200">
        <v>13.76</v>
      </c>
      <c r="X43" s="200">
        <v>43.75</v>
      </c>
      <c r="Y43" s="200">
        <v>0</v>
      </c>
      <c r="Z43" s="200">
        <v>75.099999999999994</v>
      </c>
      <c r="AA43" s="200">
        <v>20.77</v>
      </c>
      <c r="AB43" s="200">
        <v>0</v>
      </c>
      <c r="AC43" s="200">
        <v>11</v>
      </c>
      <c r="AD43" s="200">
        <v>0</v>
      </c>
      <c r="AE43" s="200">
        <v>0</v>
      </c>
      <c r="AF43" s="200">
        <v>0</v>
      </c>
      <c r="AG43" s="200">
        <v>0</v>
      </c>
      <c r="AH43" s="200">
        <v>30</v>
      </c>
      <c r="AI43" s="200">
        <v>0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120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4.3899999999999997</v>
      </c>
      <c r="K44" s="200">
        <v>9.1</v>
      </c>
      <c r="L44" s="200">
        <v>559.24</v>
      </c>
      <c r="M44" s="200">
        <v>21.83</v>
      </c>
      <c r="N44" s="200">
        <v>35.03</v>
      </c>
      <c r="O44" s="200">
        <v>0</v>
      </c>
      <c r="P44" s="200">
        <v>37.25</v>
      </c>
      <c r="Q44" s="200">
        <v>3.13</v>
      </c>
      <c r="R44" s="200">
        <v>12.58</v>
      </c>
      <c r="S44" s="200">
        <v>7.83</v>
      </c>
      <c r="T44" s="200">
        <v>0</v>
      </c>
      <c r="U44" s="200">
        <v>62.1</v>
      </c>
      <c r="V44" s="200">
        <v>3.92</v>
      </c>
      <c r="W44" s="200">
        <v>13.76</v>
      </c>
      <c r="X44" s="200">
        <v>43.75</v>
      </c>
      <c r="Y44" s="200">
        <v>0</v>
      </c>
      <c r="Z44" s="200">
        <v>75.099999999999994</v>
      </c>
      <c r="AA44" s="200">
        <v>20.77</v>
      </c>
      <c r="AB44" s="200">
        <v>0</v>
      </c>
      <c r="AC44" s="200">
        <v>11</v>
      </c>
      <c r="AD44" s="200">
        <v>0</v>
      </c>
      <c r="AE44" s="200">
        <v>0</v>
      </c>
      <c r="AF44" s="200">
        <v>0</v>
      </c>
      <c r="AG44" s="200">
        <v>0</v>
      </c>
      <c r="AH44" s="200">
        <v>30</v>
      </c>
      <c r="AI44" s="200">
        <v>0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120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4.3899999999999997</v>
      </c>
      <c r="K45" s="200">
        <v>9.1</v>
      </c>
      <c r="L45" s="200">
        <v>559.24</v>
      </c>
      <c r="M45" s="200">
        <v>21.83</v>
      </c>
      <c r="N45" s="200">
        <v>35.03</v>
      </c>
      <c r="O45" s="200">
        <v>0</v>
      </c>
      <c r="P45" s="200">
        <v>37.25</v>
      </c>
      <c r="Q45" s="200">
        <v>3.13</v>
      </c>
      <c r="R45" s="200">
        <v>12.58</v>
      </c>
      <c r="S45" s="200">
        <v>7.83</v>
      </c>
      <c r="T45" s="200">
        <v>0</v>
      </c>
      <c r="U45" s="200">
        <v>62.1</v>
      </c>
      <c r="V45" s="200">
        <v>3.92</v>
      </c>
      <c r="W45" s="200">
        <v>13.76</v>
      </c>
      <c r="X45" s="200">
        <v>43.75</v>
      </c>
      <c r="Y45" s="200">
        <v>0</v>
      </c>
      <c r="Z45" s="200">
        <v>75.099999999999994</v>
      </c>
      <c r="AA45" s="200">
        <v>20.77</v>
      </c>
      <c r="AB45" s="200">
        <v>0</v>
      </c>
      <c r="AC45" s="200">
        <v>11</v>
      </c>
      <c r="AD45" s="200">
        <v>0</v>
      </c>
      <c r="AE45" s="200">
        <v>0</v>
      </c>
      <c r="AF45" s="200">
        <v>0</v>
      </c>
      <c r="AG45" s="200">
        <v>11.95</v>
      </c>
      <c r="AH45" s="200">
        <v>30</v>
      </c>
      <c r="AI45" s="200">
        <v>25.04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120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4.3899999999999997</v>
      </c>
      <c r="K46" s="200">
        <v>9.1</v>
      </c>
      <c r="L46" s="200">
        <v>559.24</v>
      </c>
      <c r="M46" s="200">
        <v>21.83</v>
      </c>
      <c r="N46" s="200">
        <v>35.03</v>
      </c>
      <c r="O46" s="200">
        <v>0</v>
      </c>
      <c r="P46" s="200">
        <v>37.25</v>
      </c>
      <c r="Q46" s="200">
        <v>3.13</v>
      </c>
      <c r="R46" s="200">
        <v>12.58</v>
      </c>
      <c r="S46" s="200">
        <v>7.83</v>
      </c>
      <c r="T46" s="200">
        <v>0</v>
      </c>
      <c r="U46" s="200">
        <v>62.1</v>
      </c>
      <c r="V46" s="200">
        <v>3.92</v>
      </c>
      <c r="W46" s="200">
        <v>13.76</v>
      </c>
      <c r="X46" s="200">
        <v>43.75</v>
      </c>
      <c r="Y46" s="200">
        <v>0</v>
      </c>
      <c r="Z46" s="200">
        <v>75.099999999999994</v>
      </c>
      <c r="AA46" s="200">
        <v>20.77</v>
      </c>
      <c r="AB46" s="200">
        <v>0</v>
      </c>
      <c r="AC46" s="200">
        <v>11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25.04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120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4.3899999999999997</v>
      </c>
      <c r="K47" s="200">
        <v>9.1</v>
      </c>
      <c r="L47" s="200">
        <v>559.24</v>
      </c>
      <c r="M47" s="200">
        <v>21.83</v>
      </c>
      <c r="N47" s="200">
        <v>35.03</v>
      </c>
      <c r="O47" s="200">
        <v>0</v>
      </c>
      <c r="P47" s="200">
        <v>37.25</v>
      </c>
      <c r="Q47" s="200">
        <v>3.13</v>
      </c>
      <c r="R47" s="200">
        <v>12.58</v>
      </c>
      <c r="S47" s="200">
        <v>7.83</v>
      </c>
      <c r="T47" s="200">
        <v>0</v>
      </c>
      <c r="U47" s="200">
        <v>62.1</v>
      </c>
      <c r="V47" s="200">
        <v>3.92</v>
      </c>
      <c r="W47" s="200">
        <v>13.76</v>
      </c>
      <c r="X47" s="200">
        <v>43.75</v>
      </c>
      <c r="Y47" s="200">
        <v>0</v>
      </c>
      <c r="Z47" s="200">
        <v>75.099999999999994</v>
      </c>
      <c r="AA47" s="200">
        <v>20.77</v>
      </c>
      <c r="AB47" s="200">
        <v>0</v>
      </c>
      <c r="AC47" s="200">
        <v>11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25.04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120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4.3899999999999997</v>
      </c>
      <c r="K48" s="200">
        <v>9.1</v>
      </c>
      <c r="L48" s="200">
        <v>559.24</v>
      </c>
      <c r="M48" s="200">
        <v>21.83</v>
      </c>
      <c r="N48" s="200">
        <v>35.03</v>
      </c>
      <c r="O48" s="200">
        <v>0</v>
      </c>
      <c r="P48" s="200">
        <v>37.25</v>
      </c>
      <c r="Q48" s="200">
        <v>3.13</v>
      </c>
      <c r="R48" s="200">
        <v>12.58</v>
      </c>
      <c r="S48" s="200">
        <v>7.83</v>
      </c>
      <c r="T48" s="200">
        <v>0</v>
      </c>
      <c r="U48" s="200">
        <v>62.1</v>
      </c>
      <c r="V48" s="200">
        <v>3.92</v>
      </c>
      <c r="W48" s="200">
        <v>13.76</v>
      </c>
      <c r="X48" s="200">
        <v>43.75</v>
      </c>
      <c r="Y48" s="200">
        <v>0</v>
      </c>
      <c r="Z48" s="200">
        <v>75.099999999999994</v>
      </c>
      <c r="AA48" s="200">
        <v>20.77</v>
      </c>
      <c r="AB48" s="200">
        <v>0</v>
      </c>
      <c r="AC48" s="200">
        <v>11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25.04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120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4.3899999999999997</v>
      </c>
      <c r="K49" s="200">
        <v>9.1</v>
      </c>
      <c r="L49" s="200">
        <v>559.24</v>
      </c>
      <c r="M49" s="200">
        <v>21.83</v>
      </c>
      <c r="N49" s="200">
        <v>35.03</v>
      </c>
      <c r="O49" s="200">
        <v>0</v>
      </c>
      <c r="P49" s="200">
        <v>37.25</v>
      </c>
      <c r="Q49" s="200">
        <v>3.13</v>
      </c>
      <c r="R49" s="200">
        <v>12.58</v>
      </c>
      <c r="S49" s="200">
        <v>7.83</v>
      </c>
      <c r="T49" s="200">
        <v>0</v>
      </c>
      <c r="U49" s="200">
        <v>62.1</v>
      </c>
      <c r="V49" s="200">
        <v>3.92</v>
      </c>
      <c r="W49" s="200">
        <v>13.76</v>
      </c>
      <c r="X49" s="200">
        <v>43.75</v>
      </c>
      <c r="Y49" s="200">
        <v>0</v>
      </c>
      <c r="Z49" s="200">
        <v>75.099999999999994</v>
      </c>
      <c r="AA49" s="200">
        <v>20.77</v>
      </c>
      <c r="AB49" s="200">
        <v>0</v>
      </c>
      <c r="AC49" s="200">
        <v>11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25.04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120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4.3899999999999997</v>
      </c>
      <c r="K50" s="200">
        <v>9.1</v>
      </c>
      <c r="L50" s="200">
        <v>559.24</v>
      </c>
      <c r="M50" s="200">
        <v>21.83</v>
      </c>
      <c r="N50" s="200">
        <v>35.03</v>
      </c>
      <c r="O50" s="200">
        <v>0</v>
      </c>
      <c r="P50" s="200">
        <v>37.25</v>
      </c>
      <c r="Q50" s="200">
        <v>3.13</v>
      </c>
      <c r="R50" s="200">
        <v>12.58</v>
      </c>
      <c r="S50" s="200">
        <v>7.83</v>
      </c>
      <c r="T50" s="200">
        <v>0</v>
      </c>
      <c r="U50" s="200">
        <v>62.1</v>
      </c>
      <c r="V50" s="200">
        <v>3.92</v>
      </c>
      <c r="W50" s="200">
        <v>13.76</v>
      </c>
      <c r="X50" s="200">
        <v>43.75</v>
      </c>
      <c r="Y50" s="200">
        <v>0</v>
      </c>
      <c r="Z50" s="200">
        <v>75.099999999999994</v>
      </c>
      <c r="AA50" s="200">
        <v>20.77</v>
      </c>
      <c r="AB50" s="200">
        <v>0</v>
      </c>
      <c r="AC50" s="200">
        <v>11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25.04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120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4.3899999999999997</v>
      </c>
      <c r="K51" s="200">
        <v>9.1</v>
      </c>
      <c r="L51" s="200">
        <v>559.24</v>
      </c>
      <c r="M51" s="200">
        <v>21.83</v>
      </c>
      <c r="N51" s="200">
        <v>35.03</v>
      </c>
      <c r="O51" s="200">
        <v>0</v>
      </c>
      <c r="P51" s="200">
        <v>37.25</v>
      </c>
      <c r="Q51" s="200">
        <v>3.13</v>
      </c>
      <c r="R51" s="200">
        <v>12.58</v>
      </c>
      <c r="S51" s="200">
        <v>7.83</v>
      </c>
      <c r="T51" s="200">
        <v>0</v>
      </c>
      <c r="U51" s="200">
        <v>62.1</v>
      </c>
      <c r="V51" s="200">
        <v>3.92</v>
      </c>
      <c r="W51" s="200">
        <v>13.76</v>
      </c>
      <c r="X51" s="200">
        <v>43.75</v>
      </c>
      <c r="Y51" s="200">
        <v>0</v>
      </c>
      <c r="Z51" s="200">
        <v>75.099999999999994</v>
      </c>
      <c r="AA51" s="200">
        <v>20.77</v>
      </c>
      <c r="AB51" s="200">
        <v>0</v>
      </c>
      <c r="AC51" s="200">
        <v>10.67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25.04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120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4.3899999999999997</v>
      </c>
      <c r="K52" s="200">
        <v>9.1</v>
      </c>
      <c r="L52" s="200">
        <v>559.24</v>
      </c>
      <c r="M52" s="200">
        <v>21.83</v>
      </c>
      <c r="N52" s="200">
        <v>35.03</v>
      </c>
      <c r="O52" s="200">
        <v>0</v>
      </c>
      <c r="P52" s="200">
        <v>37.25</v>
      </c>
      <c r="Q52" s="200">
        <v>3.13</v>
      </c>
      <c r="R52" s="200">
        <v>12.58</v>
      </c>
      <c r="S52" s="200">
        <v>7.83</v>
      </c>
      <c r="T52" s="200">
        <v>0</v>
      </c>
      <c r="U52" s="200">
        <v>62.1</v>
      </c>
      <c r="V52" s="200">
        <v>3.92</v>
      </c>
      <c r="W52" s="200">
        <v>13.76</v>
      </c>
      <c r="X52" s="200">
        <v>43.75</v>
      </c>
      <c r="Y52" s="200">
        <v>0</v>
      </c>
      <c r="Z52" s="200">
        <v>75.099999999999994</v>
      </c>
      <c r="AA52" s="200">
        <v>20.77</v>
      </c>
      <c r="AB52" s="200">
        <v>0</v>
      </c>
      <c r="AC52" s="200">
        <v>10.67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25.04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120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4.3899999999999997</v>
      </c>
      <c r="K53" s="200">
        <v>9.1</v>
      </c>
      <c r="L53" s="200">
        <v>559.24</v>
      </c>
      <c r="M53" s="200">
        <v>24.61</v>
      </c>
      <c r="N53" s="200">
        <v>35.03</v>
      </c>
      <c r="O53" s="200">
        <v>0</v>
      </c>
      <c r="P53" s="200">
        <v>37.25</v>
      </c>
      <c r="Q53" s="200">
        <v>3.13</v>
      </c>
      <c r="R53" s="200">
        <v>12.58</v>
      </c>
      <c r="S53" s="200">
        <v>7.83</v>
      </c>
      <c r="T53" s="200">
        <v>0</v>
      </c>
      <c r="U53" s="200">
        <v>62.1</v>
      </c>
      <c r="V53" s="200">
        <v>3.92</v>
      </c>
      <c r="W53" s="200">
        <v>13.76</v>
      </c>
      <c r="X53" s="200">
        <v>43.75</v>
      </c>
      <c r="Y53" s="200">
        <v>0</v>
      </c>
      <c r="Z53" s="200">
        <v>75.099999999999994</v>
      </c>
      <c r="AA53" s="200">
        <v>20.77</v>
      </c>
      <c r="AB53" s="200">
        <v>0</v>
      </c>
      <c r="AC53" s="200">
        <v>10.67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25.04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120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4.3899999999999997</v>
      </c>
      <c r="K54" s="200">
        <v>9.1</v>
      </c>
      <c r="L54" s="200">
        <v>559.24</v>
      </c>
      <c r="M54" s="200">
        <v>24.61</v>
      </c>
      <c r="N54" s="200">
        <v>35.03</v>
      </c>
      <c r="O54" s="200">
        <v>0</v>
      </c>
      <c r="P54" s="200">
        <v>37.25</v>
      </c>
      <c r="Q54" s="200">
        <v>3.13</v>
      </c>
      <c r="R54" s="200">
        <v>12.58</v>
      </c>
      <c r="S54" s="200">
        <v>7.83</v>
      </c>
      <c r="T54" s="200">
        <v>0</v>
      </c>
      <c r="U54" s="200">
        <v>62.1</v>
      </c>
      <c r="V54" s="200">
        <v>3.92</v>
      </c>
      <c r="W54" s="200">
        <v>13.76</v>
      </c>
      <c r="X54" s="200">
        <v>43.75</v>
      </c>
      <c r="Y54" s="200">
        <v>0</v>
      </c>
      <c r="Z54" s="200">
        <v>75.099999999999994</v>
      </c>
      <c r="AA54" s="200">
        <v>20.77</v>
      </c>
      <c r="AB54" s="200">
        <v>0</v>
      </c>
      <c r="AC54" s="200">
        <v>10.67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25.25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120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4.3899999999999997</v>
      </c>
      <c r="K55" s="200">
        <v>9.1</v>
      </c>
      <c r="L55" s="200">
        <v>559.24</v>
      </c>
      <c r="M55" s="200">
        <v>24.61</v>
      </c>
      <c r="N55" s="200">
        <v>35.03</v>
      </c>
      <c r="O55" s="200">
        <v>0</v>
      </c>
      <c r="P55" s="200">
        <v>37.25</v>
      </c>
      <c r="Q55" s="200">
        <v>3.13</v>
      </c>
      <c r="R55" s="200">
        <v>12.58</v>
      </c>
      <c r="S55" s="200">
        <v>7.83</v>
      </c>
      <c r="T55" s="200">
        <v>0</v>
      </c>
      <c r="U55" s="200">
        <v>62.1</v>
      </c>
      <c r="V55" s="200">
        <v>3.92</v>
      </c>
      <c r="W55" s="200">
        <v>13.76</v>
      </c>
      <c r="X55" s="200">
        <v>43.75</v>
      </c>
      <c r="Y55" s="200">
        <v>0</v>
      </c>
      <c r="Z55" s="200">
        <v>75.099999999999994</v>
      </c>
      <c r="AA55" s="200">
        <v>20.77</v>
      </c>
      <c r="AB55" s="200">
        <v>0</v>
      </c>
      <c r="AC55" s="200">
        <v>10.67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25.25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120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4.3899999999999997</v>
      </c>
      <c r="K56" s="200">
        <v>9.1</v>
      </c>
      <c r="L56" s="200">
        <v>559.24</v>
      </c>
      <c r="M56" s="200">
        <v>24.61</v>
      </c>
      <c r="N56" s="200">
        <v>35.03</v>
      </c>
      <c r="O56" s="200">
        <v>0</v>
      </c>
      <c r="P56" s="200">
        <v>37.25</v>
      </c>
      <c r="Q56" s="200">
        <v>3.13</v>
      </c>
      <c r="R56" s="200">
        <v>12.58</v>
      </c>
      <c r="S56" s="200">
        <v>7.83</v>
      </c>
      <c r="T56" s="200">
        <v>0</v>
      </c>
      <c r="U56" s="200">
        <v>62.1</v>
      </c>
      <c r="V56" s="200">
        <v>3.92</v>
      </c>
      <c r="W56" s="200">
        <v>13.76</v>
      </c>
      <c r="X56" s="200">
        <v>43.75</v>
      </c>
      <c r="Y56" s="200">
        <v>0</v>
      </c>
      <c r="Z56" s="200">
        <v>75.099999999999994</v>
      </c>
      <c r="AA56" s="200">
        <v>20.77</v>
      </c>
      <c r="AB56" s="200">
        <v>0</v>
      </c>
      <c r="AC56" s="200">
        <v>10.67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25.25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120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4.3899999999999997</v>
      </c>
      <c r="K57" s="200">
        <v>9.1</v>
      </c>
      <c r="L57" s="200">
        <v>559.24</v>
      </c>
      <c r="M57" s="200">
        <v>24.61</v>
      </c>
      <c r="N57" s="200">
        <v>35.03</v>
      </c>
      <c r="O57" s="200">
        <v>0</v>
      </c>
      <c r="P57" s="200">
        <v>37.25</v>
      </c>
      <c r="Q57" s="200">
        <v>3.13</v>
      </c>
      <c r="R57" s="200">
        <v>12.58</v>
      </c>
      <c r="S57" s="200">
        <v>7.83</v>
      </c>
      <c r="T57" s="200">
        <v>0</v>
      </c>
      <c r="U57" s="200">
        <v>62.1</v>
      </c>
      <c r="V57" s="200">
        <v>3.92</v>
      </c>
      <c r="W57" s="200">
        <v>13.76</v>
      </c>
      <c r="X57" s="200">
        <v>43.75</v>
      </c>
      <c r="Y57" s="200">
        <v>0</v>
      </c>
      <c r="Z57" s="200">
        <v>75.099999999999994</v>
      </c>
      <c r="AA57" s="200">
        <v>20.77</v>
      </c>
      <c r="AB57" s="200">
        <v>0</v>
      </c>
      <c r="AC57" s="200">
        <v>10.67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25.25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120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4.3899999999999997</v>
      </c>
      <c r="K58" s="200">
        <v>9.1</v>
      </c>
      <c r="L58" s="200">
        <v>559.24</v>
      </c>
      <c r="M58" s="200">
        <v>24.61</v>
      </c>
      <c r="N58" s="200">
        <v>35.03</v>
      </c>
      <c r="O58" s="200">
        <v>0</v>
      </c>
      <c r="P58" s="200">
        <v>37.25</v>
      </c>
      <c r="Q58" s="200">
        <v>3.13</v>
      </c>
      <c r="R58" s="200">
        <v>12.58</v>
      </c>
      <c r="S58" s="200">
        <v>7.83</v>
      </c>
      <c r="T58" s="200">
        <v>0</v>
      </c>
      <c r="U58" s="200">
        <v>62.1</v>
      </c>
      <c r="V58" s="200">
        <v>3.92</v>
      </c>
      <c r="W58" s="200">
        <v>13.76</v>
      </c>
      <c r="X58" s="200">
        <v>43.75</v>
      </c>
      <c r="Y58" s="200">
        <v>0</v>
      </c>
      <c r="Z58" s="200">
        <v>75.099999999999994</v>
      </c>
      <c r="AA58" s="200">
        <v>20.77</v>
      </c>
      <c r="AB58" s="200">
        <v>0</v>
      </c>
      <c r="AC58" s="200">
        <v>10.67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25.43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120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4.3899999999999997</v>
      </c>
      <c r="K59" s="200">
        <v>9.1</v>
      </c>
      <c r="L59" s="200">
        <v>559.24</v>
      </c>
      <c r="M59" s="200">
        <v>24.61</v>
      </c>
      <c r="N59" s="200">
        <v>35.03</v>
      </c>
      <c r="O59" s="200">
        <v>0</v>
      </c>
      <c r="P59" s="200">
        <v>37.25</v>
      </c>
      <c r="Q59" s="200">
        <v>3.13</v>
      </c>
      <c r="R59" s="200">
        <v>12.58</v>
      </c>
      <c r="S59" s="200">
        <v>7.83</v>
      </c>
      <c r="T59" s="200">
        <v>0</v>
      </c>
      <c r="U59" s="200">
        <v>62.1</v>
      </c>
      <c r="V59" s="200">
        <v>3.92</v>
      </c>
      <c r="W59" s="200">
        <v>13.76</v>
      </c>
      <c r="X59" s="200">
        <v>43.75</v>
      </c>
      <c r="Y59" s="200">
        <v>0</v>
      </c>
      <c r="Z59" s="200">
        <v>75.099999999999994</v>
      </c>
      <c r="AA59" s="200">
        <v>20.77</v>
      </c>
      <c r="AB59" s="200">
        <v>0</v>
      </c>
      <c r="AC59" s="200">
        <v>10.67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25.43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120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4.3899999999999997</v>
      </c>
      <c r="K60" s="200">
        <v>9.1</v>
      </c>
      <c r="L60" s="200">
        <v>559.24</v>
      </c>
      <c r="M60" s="200">
        <v>24.61</v>
      </c>
      <c r="N60" s="200">
        <v>35.03</v>
      </c>
      <c r="O60" s="200">
        <v>0</v>
      </c>
      <c r="P60" s="200">
        <v>37.25</v>
      </c>
      <c r="Q60" s="200">
        <v>3.13</v>
      </c>
      <c r="R60" s="200">
        <v>12.58</v>
      </c>
      <c r="S60" s="200">
        <v>7.83</v>
      </c>
      <c r="T60" s="200">
        <v>0</v>
      </c>
      <c r="U60" s="200">
        <v>62.1</v>
      </c>
      <c r="V60" s="200">
        <v>3.92</v>
      </c>
      <c r="W60" s="200">
        <v>13.76</v>
      </c>
      <c r="X60" s="200">
        <v>43.75</v>
      </c>
      <c r="Y60" s="200">
        <v>0</v>
      </c>
      <c r="Z60" s="200">
        <v>75.099999999999994</v>
      </c>
      <c r="AA60" s="200">
        <v>20.77</v>
      </c>
      <c r="AB60" s="200">
        <v>0</v>
      </c>
      <c r="AC60" s="200">
        <v>10.67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25.43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120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4.3899999999999997</v>
      </c>
      <c r="K61" s="200">
        <v>9.1</v>
      </c>
      <c r="L61" s="200">
        <v>559.24</v>
      </c>
      <c r="M61" s="200">
        <v>24.61</v>
      </c>
      <c r="N61" s="200">
        <v>35.03</v>
      </c>
      <c r="O61" s="200">
        <v>0</v>
      </c>
      <c r="P61" s="200">
        <v>37.25</v>
      </c>
      <c r="Q61" s="200">
        <v>3.13</v>
      </c>
      <c r="R61" s="200">
        <v>12.58</v>
      </c>
      <c r="S61" s="200">
        <v>7.83</v>
      </c>
      <c r="T61" s="200">
        <v>0</v>
      </c>
      <c r="U61" s="200">
        <v>62.1</v>
      </c>
      <c r="V61" s="200">
        <v>3.92</v>
      </c>
      <c r="W61" s="200">
        <v>13.76</v>
      </c>
      <c r="X61" s="200">
        <v>43.75</v>
      </c>
      <c r="Y61" s="200">
        <v>0</v>
      </c>
      <c r="Z61" s="200">
        <v>75.099999999999994</v>
      </c>
      <c r="AA61" s="200">
        <v>20.77</v>
      </c>
      <c r="AB61" s="200">
        <v>0</v>
      </c>
      <c r="AC61" s="200">
        <v>10.67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25.43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120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4.3899999999999997</v>
      </c>
      <c r="K62" s="200">
        <v>9.1</v>
      </c>
      <c r="L62" s="200">
        <v>559.24</v>
      </c>
      <c r="M62" s="200">
        <v>24.61</v>
      </c>
      <c r="N62" s="200">
        <v>35.03</v>
      </c>
      <c r="O62" s="200">
        <v>0</v>
      </c>
      <c r="P62" s="200">
        <v>37.25</v>
      </c>
      <c r="Q62" s="200">
        <v>3.13</v>
      </c>
      <c r="R62" s="200">
        <v>12.58</v>
      </c>
      <c r="S62" s="200">
        <v>7.83</v>
      </c>
      <c r="T62" s="200">
        <v>0</v>
      </c>
      <c r="U62" s="200">
        <v>62.1</v>
      </c>
      <c r="V62" s="200">
        <v>3.92</v>
      </c>
      <c r="W62" s="200">
        <v>13.76</v>
      </c>
      <c r="X62" s="200">
        <v>43.75</v>
      </c>
      <c r="Y62" s="200">
        <v>0</v>
      </c>
      <c r="Z62" s="200">
        <v>75.099999999999994</v>
      </c>
      <c r="AA62" s="200">
        <v>20.77</v>
      </c>
      <c r="AB62" s="200">
        <v>0</v>
      </c>
      <c r="AC62" s="200">
        <v>10.67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25.43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120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4.3899999999999997</v>
      </c>
      <c r="K63" s="200">
        <v>9.1</v>
      </c>
      <c r="L63" s="200">
        <v>559.24</v>
      </c>
      <c r="M63" s="200">
        <v>24.61</v>
      </c>
      <c r="N63" s="200">
        <v>35.03</v>
      </c>
      <c r="O63" s="200">
        <v>0</v>
      </c>
      <c r="P63" s="200">
        <v>37.25</v>
      </c>
      <c r="Q63" s="200">
        <v>3.13</v>
      </c>
      <c r="R63" s="200">
        <v>12.58</v>
      </c>
      <c r="S63" s="200">
        <v>7.83</v>
      </c>
      <c r="T63" s="200">
        <v>0</v>
      </c>
      <c r="U63" s="200">
        <v>62.1</v>
      </c>
      <c r="V63" s="200">
        <v>3.92</v>
      </c>
      <c r="W63" s="200">
        <v>13.76</v>
      </c>
      <c r="X63" s="200">
        <v>43.75</v>
      </c>
      <c r="Y63" s="200">
        <v>0</v>
      </c>
      <c r="Z63" s="200">
        <v>75.099999999999994</v>
      </c>
      <c r="AA63" s="200">
        <v>20.77</v>
      </c>
      <c r="AB63" s="200">
        <v>0</v>
      </c>
      <c r="AC63" s="200">
        <v>10.67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25.43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120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4.3899999999999997</v>
      </c>
      <c r="K64" s="200">
        <v>9.1</v>
      </c>
      <c r="L64" s="200">
        <v>559.24</v>
      </c>
      <c r="M64" s="200">
        <v>24.61</v>
      </c>
      <c r="N64" s="200">
        <v>35.03</v>
      </c>
      <c r="O64" s="200">
        <v>0</v>
      </c>
      <c r="P64" s="200">
        <v>37.25</v>
      </c>
      <c r="Q64" s="200">
        <v>3.13</v>
      </c>
      <c r="R64" s="200">
        <v>12.58</v>
      </c>
      <c r="S64" s="200">
        <v>7.83</v>
      </c>
      <c r="T64" s="200">
        <v>0</v>
      </c>
      <c r="U64" s="200">
        <v>62.1</v>
      </c>
      <c r="V64" s="200">
        <v>3.92</v>
      </c>
      <c r="W64" s="200">
        <v>13.76</v>
      </c>
      <c r="X64" s="200">
        <v>43.75</v>
      </c>
      <c r="Y64" s="200">
        <v>0</v>
      </c>
      <c r="Z64" s="200">
        <v>75.099999999999994</v>
      </c>
      <c r="AA64" s="200">
        <v>20.77</v>
      </c>
      <c r="AB64" s="200">
        <v>0</v>
      </c>
      <c r="AC64" s="200">
        <v>10.67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25.43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120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4.3899999999999997</v>
      </c>
      <c r="K65" s="200">
        <v>9.1</v>
      </c>
      <c r="L65" s="200">
        <v>559.24</v>
      </c>
      <c r="M65" s="200">
        <v>24.61</v>
      </c>
      <c r="N65" s="200">
        <v>35.03</v>
      </c>
      <c r="O65" s="200">
        <v>0</v>
      </c>
      <c r="P65" s="200">
        <v>37.25</v>
      </c>
      <c r="Q65" s="200">
        <v>3.13</v>
      </c>
      <c r="R65" s="200">
        <v>12.58</v>
      </c>
      <c r="S65" s="200">
        <v>7.83</v>
      </c>
      <c r="T65" s="200">
        <v>0</v>
      </c>
      <c r="U65" s="200">
        <v>62.1</v>
      </c>
      <c r="V65" s="200">
        <v>3.92</v>
      </c>
      <c r="W65" s="200">
        <v>13.76</v>
      </c>
      <c r="X65" s="200">
        <v>43.75</v>
      </c>
      <c r="Y65" s="200">
        <v>0</v>
      </c>
      <c r="Z65" s="200">
        <v>75.099999999999994</v>
      </c>
      <c r="AA65" s="200">
        <v>20.77</v>
      </c>
      <c r="AB65" s="200">
        <v>0</v>
      </c>
      <c r="AC65" s="200">
        <v>10.67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23.98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120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4.3899999999999997</v>
      </c>
      <c r="K66" s="200">
        <v>9.1</v>
      </c>
      <c r="L66" s="200">
        <v>559.24</v>
      </c>
      <c r="M66" s="200">
        <v>24.61</v>
      </c>
      <c r="N66" s="200">
        <v>35.03</v>
      </c>
      <c r="O66" s="200">
        <v>0</v>
      </c>
      <c r="P66" s="200">
        <v>37.25</v>
      </c>
      <c r="Q66" s="200">
        <v>3.13</v>
      </c>
      <c r="R66" s="200">
        <v>12.58</v>
      </c>
      <c r="S66" s="200">
        <v>7.83</v>
      </c>
      <c r="T66" s="200">
        <v>0</v>
      </c>
      <c r="U66" s="200">
        <v>62.1</v>
      </c>
      <c r="V66" s="200">
        <v>3.92</v>
      </c>
      <c r="W66" s="200">
        <v>13.76</v>
      </c>
      <c r="X66" s="200">
        <v>43.75</v>
      </c>
      <c r="Y66" s="200">
        <v>0</v>
      </c>
      <c r="Z66" s="200">
        <v>75.099999999999994</v>
      </c>
      <c r="AA66" s="200">
        <v>20.77</v>
      </c>
      <c r="AB66" s="200">
        <v>0</v>
      </c>
      <c r="AC66" s="200">
        <v>10.67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23.98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120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4.3899999999999997</v>
      </c>
      <c r="K67" s="200">
        <v>9.1</v>
      </c>
      <c r="L67" s="200">
        <v>559.24</v>
      </c>
      <c r="M67" s="200">
        <v>24.61</v>
      </c>
      <c r="N67" s="200">
        <v>35.03</v>
      </c>
      <c r="O67" s="200">
        <v>0</v>
      </c>
      <c r="P67" s="200">
        <v>37.25</v>
      </c>
      <c r="Q67" s="200">
        <v>3.13</v>
      </c>
      <c r="R67" s="200">
        <v>12.58</v>
      </c>
      <c r="S67" s="200">
        <v>7.83</v>
      </c>
      <c r="T67" s="200">
        <v>0</v>
      </c>
      <c r="U67" s="200">
        <v>62.1</v>
      </c>
      <c r="V67" s="200">
        <v>3.92</v>
      </c>
      <c r="W67" s="200">
        <v>13.76</v>
      </c>
      <c r="X67" s="200">
        <v>43.75</v>
      </c>
      <c r="Y67" s="200">
        <v>0</v>
      </c>
      <c r="Z67" s="200">
        <v>75.099999999999994</v>
      </c>
      <c r="AA67" s="200">
        <v>20.77</v>
      </c>
      <c r="AB67" s="200">
        <v>0</v>
      </c>
      <c r="AC67" s="200">
        <v>10.67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22.87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120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4.3899999999999997</v>
      </c>
      <c r="K68" s="200">
        <v>9.1</v>
      </c>
      <c r="L68" s="200">
        <v>559.24</v>
      </c>
      <c r="M68" s="200">
        <v>24.61</v>
      </c>
      <c r="N68" s="200">
        <v>35.03</v>
      </c>
      <c r="O68" s="200">
        <v>0</v>
      </c>
      <c r="P68" s="200">
        <v>37.25</v>
      </c>
      <c r="Q68" s="200">
        <v>3.13</v>
      </c>
      <c r="R68" s="200">
        <v>12.58</v>
      </c>
      <c r="S68" s="200">
        <v>7.83</v>
      </c>
      <c r="T68" s="200">
        <v>0</v>
      </c>
      <c r="U68" s="200">
        <v>62.1</v>
      </c>
      <c r="V68" s="200">
        <v>3.92</v>
      </c>
      <c r="W68" s="200">
        <v>13.76</v>
      </c>
      <c r="X68" s="200">
        <v>43.75</v>
      </c>
      <c r="Y68" s="200">
        <v>0</v>
      </c>
      <c r="Z68" s="200">
        <v>75.099999999999994</v>
      </c>
      <c r="AA68" s="200">
        <v>20.77</v>
      </c>
      <c r="AB68" s="200">
        <v>0</v>
      </c>
      <c r="AC68" s="200">
        <v>10.67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23.98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120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4.3899999999999997</v>
      </c>
      <c r="K69" s="200">
        <v>9.1</v>
      </c>
      <c r="L69" s="200">
        <v>559.24</v>
      </c>
      <c r="M69" s="200">
        <v>24.61</v>
      </c>
      <c r="N69" s="200">
        <v>35.03</v>
      </c>
      <c r="O69" s="200">
        <v>0</v>
      </c>
      <c r="P69" s="200">
        <v>37.25</v>
      </c>
      <c r="Q69" s="200">
        <v>3.13</v>
      </c>
      <c r="R69" s="200">
        <v>12.58</v>
      </c>
      <c r="S69" s="200">
        <v>7.83</v>
      </c>
      <c r="T69" s="200">
        <v>0</v>
      </c>
      <c r="U69" s="200">
        <v>62.1</v>
      </c>
      <c r="V69" s="200">
        <v>3.92</v>
      </c>
      <c r="W69" s="200">
        <v>13.76</v>
      </c>
      <c r="X69" s="200">
        <v>43.75</v>
      </c>
      <c r="Y69" s="200">
        <v>0</v>
      </c>
      <c r="Z69" s="200">
        <v>75.099999999999994</v>
      </c>
      <c r="AA69" s="200">
        <v>20.77</v>
      </c>
      <c r="AB69" s="200">
        <v>0</v>
      </c>
      <c r="AC69" s="200">
        <v>10.67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23.98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120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4.3899999999999997</v>
      </c>
      <c r="K70" s="200">
        <v>9.1</v>
      </c>
      <c r="L70" s="200">
        <v>559.24</v>
      </c>
      <c r="M70" s="200">
        <v>24.61</v>
      </c>
      <c r="N70" s="200">
        <v>35.03</v>
      </c>
      <c r="O70" s="200">
        <v>0</v>
      </c>
      <c r="P70" s="200">
        <v>37.25</v>
      </c>
      <c r="Q70" s="200">
        <v>3.13</v>
      </c>
      <c r="R70" s="200">
        <v>12.58</v>
      </c>
      <c r="S70" s="200">
        <v>7.83</v>
      </c>
      <c r="T70" s="200">
        <v>0</v>
      </c>
      <c r="U70" s="200">
        <v>62.1</v>
      </c>
      <c r="V70" s="200">
        <v>3.92</v>
      </c>
      <c r="W70" s="200">
        <v>13.76</v>
      </c>
      <c r="X70" s="200">
        <v>43.75</v>
      </c>
      <c r="Y70" s="200">
        <v>0</v>
      </c>
      <c r="Z70" s="200">
        <v>75.099999999999994</v>
      </c>
      <c r="AA70" s="200">
        <v>20.77</v>
      </c>
      <c r="AB70" s="200">
        <v>0</v>
      </c>
      <c r="AC70" s="200">
        <v>10.67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23.98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120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4.3899999999999997</v>
      </c>
      <c r="K71" s="200">
        <v>9.1</v>
      </c>
      <c r="L71" s="200">
        <v>559.24</v>
      </c>
      <c r="M71" s="200">
        <v>24.61</v>
      </c>
      <c r="N71" s="200">
        <v>35.03</v>
      </c>
      <c r="O71" s="200">
        <v>0</v>
      </c>
      <c r="P71" s="200">
        <v>37.25</v>
      </c>
      <c r="Q71" s="200">
        <v>3.13</v>
      </c>
      <c r="R71" s="200">
        <v>12.58</v>
      </c>
      <c r="S71" s="200">
        <v>7.83</v>
      </c>
      <c r="T71" s="200">
        <v>0</v>
      </c>
      <c r="U71" s="200">
        <v>62.1</v>
      </c>
      <c r="V71" s="200">
        <v>3.92</v>
      </c>
      <c r="W71" s="200">
        <v>13.76</v>
      </c>
      <c r="X71" s="200">
        <v>43.75</v>
      </c>
      <c r="Y71" s="200">
        <v>0</v>
      </c>
      <c r="Z71" s="200">
        <v>75.099999999999994</v>
      </c>
      <c r="AA71" s="200">
        <v>20.77</v>
      </c>
      <c r="AB71" s="200">
        <v>0</v>
      </c>
      <c r="AC71" s="200">
        <v>10.67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23.98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120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4.3899999999999997</v>
      </c>
      <c r="K72" s="200">
        <v>9.1</v>
      </c>
      <c r="L72" s="200">
        <v>559.24</v>
      </c>
      <c r="M72" s="200">
        <v>24.61</v>
      </c>
      <c r="N72" s="200">
        <v>35.03</v>
      </c>
      <c r="O72" s="200">
        <v>0</v>
      </c>
      <c r="P72" s="200">
        <v>37.25</v>
      </c>
      <c r="Q72" s="200">
        <v>3.13</v>
      </c>
      <c r="R72" s="200">
        <v>12.58</v>
      </c>
      <c r="S72" s="200">
        <v>7.83</v>
      </c>
      <c r="T72" s="200">
        <v>0</v>
      </c>
      <c r="U72" s="200">
        <v>62.1</v>
      </c>
      <c r="V72" s="200">
        <v>3.92</v>
      </c>
      <c r="W72" s="200">
        <v>13.76</v>
      </c>
      <c r="X72" s="200">
        <v>43.75</v>
      </c>
      <c r="Y72" s="200">
        <v>0</v>
      </c>
      <c r="Z72" s="200">
        <v>75.099999999999994</v>
      </c>
      <c r="AA72" s="200">
        <v>20.77</v>
      </c>
      <c r="AB72" s="200">
        <v>0</v>
      </c>
      <c r="AC72" s="200">
        <v>10.67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23.98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120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4.3899999999999997</v>
      </c>
      <c r="K73" s="200">
        <v>9.1</v>
      </c>
      <c r="L73" s="200">
        <v>559.24</v>
      </c>
      <c r="M73" s="200">
        <v>24.61</v>
      </c>
      <c r="N73" s="200">
        <v>35.03</v>
      </c>
      <c r="O73" s="200">
        <v>0</v>
      </c>
      <c r="P73" s="200">
        <v>37.25</v>
      </c>
      <c r="Q73" s="200">
        <v>3.13</v>
      </c>
      <c r="R73" s="200">
        <v>12.58</v>
      </c>
      <c r="S73" s="200">
        <v>7.83</v>
      </c>
      <c r="T73" s="200">
        <v>0</v>
      </c>
      <c r="U73" s="200">
        <v>62.1</v>
      </c>
      <c r="V73" s="200">
        <v>3.92</v>
      </c>
      <c r="W73" s="200">
        <v>13.76</v>
      </c>
      <c r="X73" s="200">
        <v>43.75</v>
      </c>
      <c r="Y73" s="200">
        <v>0</v>
      </c>
      <c r="Z73" s="200">
        <v>75.099999999999994</v>
      </c>
      <c r="AA73" s="200">
        <v>20.77</v>
      </c>
      <c r="AB73" s="200">
        <v>0</v>
      </c>
      <c r="AC73" s="200">
        <v>10.67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22.89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120</v>
      </c>
      <c r="AP73" s="200">
        <v>0</v>
      </c>
      <c r="AQ73" s="200">
        <v>8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4.3899999999999997</v>
      </c>
      <c r="K74" s="200">
        <v>9.1</v>
      </c>
      <c r="L74" s="200">
        <v>559.24</v>
      </c>
      <c r="M74" s="200">
        <v>24.61</v>
      </c>
      <c r="N74" s="200">
        <v>35.03</v>
      </c>
      <c r="O74" s="200">
        <v>0</v>
      </c>
      <c r="P74" s="200">
        <v>37.25</v>
      </c>
      <c r="Q74" s="200">
        <v>3.13</v>
      </c>
      <c r="R74" s="200">
        <v>12.58</v>
      </c>
      <c r="S74" s="200">
        <v>7.83</v>
      </c>
      <c r="T74" s="200">
        <v>0</v>
      </c>
      <c r="U74" s="200">
        <v>62.1</v>
      </c>
      <c r="V74" s="200">
        <v>3.92</v>
      </c>
      <c r="W74" s="200">
        <v>13.76</v>
      </c>
      <c r="X74" s="200">
        <v>43.75</v>
      </c>
      <c r="Y74" s="200">
        <v>0</v>
      </c>
      <c r="Z74" s="200">
        <v>75.099999999999994</v>
      </c>
      <c r="AA74" s="200">
        <v>20.77</v>
      </c>
      <c r="AB74" s="200">
        <v>0</v>
      </c>
      <c r="AC74" s="200">
        <v>10.67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23.98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120</v>
      </c>
      <c r="AP74" s="200">
        <v>0</v>
      </c>
      <c r="AQ74" s="200">
        <v>4.7699999999999996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4.3899999999999997</v>
      </c>
      <c r="K75" s="200">
        <v>9.1</v>
      </c>
      <c r="L75" s="200">
        <v>559.24</v>
      </c>
      <c r="M75" s="200">
        <v>24.61</v>
      </c>
      <c r="N75" s="200">
        <v>35.03</v>
      </c>
      <c r="O75" s="200">
        <v>0</v>
      </c>
      <c r="P75" s="200">
        <v>37.25</v>
      </c>
      <c r="Q75" s="200">
        <v>3.13</v>
      </c>
      <c r="R75" s="200">
        <v>12.58</v>
      </c>
      <c r="S75" s="200">
        <v>7.83</v>
      </c>
      <c r="T75" s="200">
        <v>0</v>
      </c>
      <c r="U75" s="200">
        <v>62.1</v>
      </c>
      <c r="V75" s="200">
        <v>3.92</v>
      </c>
      <c r="W75" s="200">
        <v>13.76</v>
      </c>
      <c r="X75" s="200">
        <v>43.75</v>
      </c>
      <c r="Y75" s="200">
        <v>0</v>
      </c>
      <c r="Z75" s="200">
        <v>75.099999999999994</v>
      </c>
      <c r="AA75" s="200">
        <v>20.77</v>
      </c>
      <c r="AB75" s="200">
        <v>0</v>
      </c>
      <c r="AC75" s="200">
        <v>10.67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23.98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120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4.3899999999999997</v>
      </c>
      <c r="K76" s="200">
        <v>9.1</v>
      </c>
      <c r="L76" s="200">
        <v>559.24</v>
      </c>
      <c r="M76" s="200">
        <v>24.61</v>
      </c>
      <c r="N76" s="200">
        <v>35.03</v>
      </c>
      <c r="O76" s="200">
        <v>0</v>
      </c>
      <c r="P76" s="200">
        <v>37.25</v>
      </c>
      <c r="Q76" s="200">
        <v>3.13</v>
      </c>
      <c r="R76" s="200">
        <v>12.58</v>
      </c>
      <c r="S76" s="200">
        <v>7.83</v>
      </c>
      <c r="T76" s="200">
        <v>0</v>
      </c>
      <c r="U76" s="200">
        <v>62.1</v>
      </c>
      <c r="V76" s="200">
        <v>3.92</v>
      </c>
      <c r="W76" s="200">
        <v>13.76</v>
      </c>
      <c r="X76" s="200">
        <v>43.75</v>
      </c>
      <c r="Y76" s="200">
        <v>0</v>
      </c>
      <c r="Z76" s="200">
        <v>75.099999999999994</v>
      </c>
      <c r="AA76" s="200">
        <v>20.77</v>
      </c>
      <c r="AB76" s="200">
        <v>0</v>
      </c>
      <c r="AC76" s="200">
        <v>10.67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23.98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120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4.3899999999999997</v>
      </c>
      <c r="K77" s="200">
        <v>9.1</v>
      </c>
      <c r="L77" s="200">
        <v>559.24</v>
      </c>
      <c r="M77" s="200">
        <v>24.61</v>
      </c>
      <c r="N77" s="200">
        <v>35.03</v>
      </c>
      <c r="O77" s="200">
        <v>0</v>
      </c>
      <c r="P77" s="200">
        <v>37.25</v>
      </c>
      <c r="Q77" s="200">
        <v>3.13</v>
      </c>
      <c r="R77" s="200">
        <v>12.58</v>
      </c>
      <c r="S77" s="200">
        <v>7.83</v>
      </c>
      <c r="T77" s="200">
        <v>0</v>
      </c>
      <c r="U77" s="200">
        <v>62.1</v>
      </c>
      <c r="V77" s="200">
        <v>3.92</v>
      </c>
      <c r="W77" s="200">
        <v>13.76</v>
      </c>
      <c r="X77" s="200">
        <v>43.75</v>
      </c>
      <c r="Y77" s="200">
        <v>0</v>
      </c>
      <c r="Z77" s="200">
        <v>75.099999999999994</v>
      </c>
      <c r="AA77" s="200">
        <v>20.77</v>
      </c>
      <c r="AB77" s="200">
        <v>0</v>
      </c>
      <c r="AC77" s="200">
        <v>10.67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23.98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120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4.3899999999999997</v>
      </c>
      <c r="K78" s="200">
        <v>9.1</v>
      </c>
      <c r="L78" s="200">
        <v>559.24</v>
      </c>
      <c r="M78" s="200">
        <v>24.61</v>
      </c>
      <c r="N78" s="200">
        <v>35.03</v>
      </c>
      <c r="O78" s="200">
        <v>0</v>
      </c>
      <c r="P78" s="200">
        <v>37.25</v>
      </c>
      <c r="Q78" s="200">
        <v>3.13</v>
      </c>
      <c r="R78" s="200">
        <v>12.58</v>
      </c>
      <c r="S78" s="200">
        <v>7.83</v>
      </c>
      <c r="T78" s="200">
        <v>0</v>
      </c>
      <c r="U78" s="200">
        <v>62.1</v>
      </c>
      <c r="V78" s="200">
        <v>3.92</v>
      </c>
      <c r="W78" s="200">
        <v>13.76</v>
      </c>
      <c r="X78" s="200">
        <v>43.75</v>
      </c>
      <c r="Y78" s="200">
        <v>0</v>
      </c>
      <c r="Z78" s="200">
        <v>75.099999999999994</v>
      </c>
      <c r="AA78" s="200">
        <v>20.77</v>
      </c>
      <c r="AB78" s="200">
        <v>0</v>
      </c>
      <c r="AC78" s="200">
        <v>10.67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23.98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120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4.3899999999999997</v>
      </c>
      <c r="K79" s="200">
        <v>9.1</v>
      </c>
      <c r="L79" s="200">
        <v>559.24</v>
      </c>
      <c r="M79" s="200">
        <v>24.61</v>
      </c>
      <c r="N79" s="200">
        <v>35.03</v>
      </c>
      <c r="O79" s="200">
        <v>0</v>
      </c>
      <c r="P79" s="200">
        <v>37.25</v>
      </c>
      <c r="Q79" s="200">
        <v>3.13</v>
      </c>
      <c r="R79" s="200">
        <v>12.58</v>
      </c>
      <c r="S79" s="200">
        <v>7.83</v>
      </c>
      <c r="T79" s="200">
        <v>0</v>
      </c>
      <c r="U79" s="200">
        <v>62.1</v>
      </c>
      <c r="V79" s="200">
        <v>3.92</v>
      </c>
      <c r="W79" s="200">
        <v>13.76</v>
      </c>
      <c r="X79" s="200">
        <v>43.75</v>
      </c>
      <c r="Y79" s="200">
        <v>0</v>
      </c>
      <c r="Z79" s="200">
        <v>75.099999999999994</v>
      </c>
      <c r="AA79" s="200">
        <v>20.77</v>
      </c>
      <c r="AB79" s="200">
        <v>0</v>
      </c>
      <c r="AC79" s="200">
        <v>11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23.03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120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4.3899999999999997</v>
      </c>
      <c r="K80" s="200">
        <v>9.1</v>
      </c>
      <c r="L80" s="200">
        <v>559.24</v>
      </c>
      <c r="M80" s="200">
        <v>24.61</v>
      </c>
      <c r="N80" s="200">
        <v>35.03</v>
      </c>
      <c r="O80" s="200">
        <v>0</v>
      </c>
      <c r="P80" s="200">
        <v>37.25</v>
      </c>
      <c r="Q80" s="200">
        <v>3.13</v>
      </c>
      <c r="R80" s="200">
        <v>12.58</v>
      </c>
      <c r="S80" s="200">
        <v>7.83</v>
      </c>
      <c r="T80" s="200">
        <v>0</v>
      </c>
      <c r="U80" s="200">
        <v>62.1</v>
      </c>
      <c r="V80" s="200">
        <v>3.92</v>
      </c>
      <c r="W80" s="200">
        <v>13.76</v>
      </c>
      <c r="X80" s="200">
        <v>43.75</v>
      </c>
      <c r="Y80" s="200">
        <v>0</v>
      </c>
      <c r="Z80" s="200">
        <v>75.099999999999994</v>
      </c>
      <c r="AA80" s="200">
        <v>20.77</v>
      </c>
      <c r="AB80" s="200">
        <v>0</v>
      </c>
      <c r="AC80" s="200">
        <v>11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23.98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120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4.3899999999999997</v>
      </c>
      <c r="K81" s="200">
        <v>9.1</v>
      </c>
      <c r="L81" s="200">
        <v>559.24</v>
      </c>
      <c r="M81" s="200">
        <v>24.61</v>
      </c>
      <c r="N81" s="200">
        <v>35.03</v>
      </c>
      <c r="O81" s="200">
        <v>0</v>
      </c>
      <c r="P81" s="200">
        <v>37.25</v>
      </c>
      <c r="Q81" s="200">
        <v>3.13</v>
      </c>
      <c r="R81" s="200">
        <v>12.58</v>
      </c>
      <c r="S81" s="200">
        <v>7.83</v>
      </c>
      <c r="T81" s="200">
        <v>0</v>
      </c>
      <c r="U81" s="200">
        <v>62.1</v>
      </c>
      <c r="V81" s="200">
        <v>3.92</v>
      </c>
      <c r="W81" s="200">
        <v>13.76</v>
      </c>
      <c r="X81" s="200">
        <v>43.75</v>
      </c>
      <c r="Y81" s="200">
        <v>0</v>
      </c>
      <c r="Z81" s="200">
        <v>75.099999999999994</v>
      </c>
      <c r="AA81" s="200">
        <v>20.77</v>
      </c>
      <c r="AB81" s="200">
        <v>0</v>
      </c>
      <c r="AC81" s="200">
        <v>11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23.98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120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4.3899999999999997</v>
      </c>
      <c r="K82" s="200">
        <v>9.1</v>
      </c>
      <c r="L82" s="200">
        <v>559.24</v>
      </c>
      <c r="M82" s="200">
        <v>24.61</v>
      </c>
      <c r="N82" s="200">
        <v>35.03</v>
      </c>
      <c r="O82" s="200">
        <v>0</v>
      </c>
      <c r="P82" s="200">
        <v>37.25</v>
      </c>
      <c r="Q82" s="200">
        <v>3.13</v>
      </c>
      <c r="R82" s="200">
        <v>12.58</v>
      </c>
      <c r="S82" s="200">
        <v>7.83</v>
      </c>
      <c r="T82" s="200">
        <v>0</v>
      </c>
      <c r="U82" s="200">
        <v>62.1</v>
      </c>
      <c r="V82" s="200">
        <v>3.92</v>
      </c>
      <c r="W82" s="200">
        <v>13.76</v>
      </c>
      <c r="X82" s="200">
        <v>43.75</v>
      </c>
      <c r="Y82" s="200">
        <v>0</v>
      </c>
      <c r="Z82" s="200">
        <v>75.099999999999994</v>
      </c>
      <c r="AA82" s="200">
        <v>20.77</v>
      </c>
      <c r="AB82" s="200">
        <v>0</v>
      </c>
      <c r="AC82" s="200">
        <v>11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23.98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120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4.3899999999999997</v>
      </c>
      <c r="K83" s="200">
        <v>9.1</v>
      </c>
      <c r="L83" s="200">
        <v>559.24</v>
      </c>
      <c r="M83" s="200">
        <v>24.61</v>
      </c>
      <c r="N83" s="200">
        <v>35.03</v>
      </c>
      <c r="O83" s="200">
        <v>0</v>
      </c>
      <c r="P83" s="200">
        <v>37.25</v>
      </c>
      <c r="Q83" s="200">
        <v>3.13</v>
      </c>
      <c r="R83" s="200">
        <v>12.58</v>
      </c>
      <c r="S83" s="200">
        <v>7.83</v>
      </c>
      <c r="T83" s="200">
        <v>0</v>
      </c>
      <c r="U83" s="200">
        <v>62.1</v>
      </c>
      <c r="V83" s="200">
        <v>3.92</v>
      </c>
      <c r="W83" s="200">
        <v>13.76</v>
      </c>
      <c r="X83" s="200">
        <v>43.75</v>
      </c>
      <c r="Y83" s="200">
        <v>0</v>
      </c>
      <c r="Z83" s="200">
        <v>75.099999999999994</v>
      </c>
      <c r="AA83" s="200">
        <v>20.77</v>
      </c>
      <c r="AB83" s="200">
        <v>0</v>
      </c>
      <c r="AC83" s="200">
        <v>11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23.98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120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4.3899999999999997</v>
      </c>
      <c r="K84" s="200">
        <v>9.1</v>
      </c>
      <c r="L84" s="200">
        <v>559.24</v>
      </c>
      <c r="M84" s="200">
        <v>24.61</v>
      </c>
      <c r="N84" s="200">
        <v>35.03</v>
      </c>
      <c r="O84" s="200">
        <v>0</v>
      </c>
      <c r="P84" s="200">
        <v>37.25</v>
      </c>
      <c r="Q84" s="200">
        <v>3.13</v>
      </c>
      <c r="R84" s="200">
        <v>12.58</v>
      </c>
      <c r="S84" s="200">
        <v>7.83</v>
      </c>
      <c r="T84" s="200">
        <v>0</v>
      </c>
      <c r="U84" s="200">
        <v>62.1</v>
      </c>
      <c r="V84" s="200">
        <v>3.92</v>
      </c>
      <c r="W84" s="200">
        <v>13.76</v>
      </c>
      <c r="X84" s="200">
        <v>43.75</v>
      </c>
      <c r="Y84" s="200">
        <v>0</v>
      </c>
      <c r="Z84" s="200">
        <v>75.099999999999994</v>
      </c>
      <c r="AA84" s="200">
        <v>20.77</v>
      </c>
      <c r="AB84" s="200">
        <v>0</v>
      </c>
      <c r="AC84" s="200">
        <v>11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23.98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120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4.3899999999999997</v>
      </c>
      <c r="K85" s="200">
        <v>9.1</v>
      </c>
      <c r="L85" s="200">
        <v>559.24</v>
      </c>
      <c r="M85" s="200">
        <v>24.61</v>
      </c>
      <c r="N85" s="200">
        <v>35.03</v>
      </c>
      <c r="O85" s="200">
        <v>0</v>
      </c>
      <c r="P85" s="200">
        <v>37.25</v>
      </c>
      <c r="Q85" s="200">
        <v>3.13</v>
      </c>
      <c r="R85" s="200">
        <v>12.58</v>
      </c>
      <c r="S85" s="200">
        <v>7.83</v>
      </c>
      <c r="T85" s="200">
        <v>0</v>
      </c>
      <c r="U85" s="200">
        <v>62.1</v>
      </c>
      <c r="V85" s="200">
        <v>3.92</v>
      </c>
      <c r="W85" s="200">
        <v>13.76</v>
      </c>
      <c r="X85" s="200">
        <v>43.75</v>
      </c>
      <c r="Y85" s="200">
        <v>0</v>
      </c>
      <c r="Z85" s="200">
        <v>75.099999999999994</v>
      </c>
      <c r="AA85" s="200">
        <v>20.77</v>
      </c>
      <c r="AB85" s="200">
        <v>0</v>
      </c>
      <c r="AC85" s="200">
        <v>11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22.8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120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4.3899999999999997</v>
      </c>
      <c r="K86" s="200">
        <v>9.1</v>
      </c>
      <c r="L86" s="200">
        <v>559.24</v>
      </c>
      <c r="M86" s="200">
        <v>24.61</v>
      </c>
      <c r="N86" s="200">
        <v>35.03</v>
      </c>
      <c r="O86" s="200">
        <v>0</v>
      </c>
      <c r="P86" s="200">
        <v>37.25</v>
      </c>
      <c r="Q86" s="200">
        <v>3.13</v>
      </c>
      <c r="R86" s="200">
        <v>12.58</v>
      </c>
      <c r="S86" s="200">
        <v>7.83</v>
      </c>
      <c r="T86" s="200">
        <v>0</v>
      </c>
      <c r="U86" s="200">
        <v>62.1</v>
      </c>
      <c r="V86" s="200">
        <v>3.92</v>
      </c>
      <c r="W86" s="200">
        <v>13.76</v>
      </c>
      <c r="X86" s="200">
        <v>43.75</v>
      </c>
      <c r="Y86" s="200">
        <v>0</v>
      </c>
      <c r="Z86" s="200">
        <v>75.099999999999994</v>
      </c>
      <c r="AA86" s="200">
        <v>20.77</v>
      </c>
      <c r="AB86" s="200">
        <v>0</v>
      </c>
      <c r="AC86" s="200">
        <v>11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23.98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120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4.3899999999999997</v>
      </c>
      <c r="K87" s="200">
        <v>9.1</v>
      </c>
      <c r="L87" s="200">
        <v>559.24</v>
      </c>
      <c r="M87" s="200">
        <v>24.61</v>
      </c>
      <c r="N87" s="200">
        <v>35.03</v>
      </c>
      <c r="O87" s="200">
        <v>0</v>
      </c>
      <c r="P87" s="200">
        <v>37.25</v>
      </c>
      <c r="Q87" s="200">
        <v>3.13</v>
      </c>
      <c r="R87" s="200">
        <v>12.58</v>
      </c>
      <c r="S87" s="200">
        <v>7.83</v>
      </c>
      <c r="T87" s="200">
        <v>0</v>
      </c>
      <c r="U87" s="200">
        <v>62.1</v>
      </c>
      <c r="V87" s="200">
        <v>3.92</v>
      </c>
      <c r="W87" s="200">
        <v>13.76</v>
      </c>
      <c r="X87" s="200">
        <v>43.75</v>
      </c>
      <c r="Y87" s="200">
        <v>0</v>
      </c>
      <c r="Z87" s="200">
        <v>75.099999999999994</v>
      </c>
      <c r="AA87" s="200">
        <v>20.77</v>
      </c>
      <c r="AB87" s="200">
        <v>0</v>
      </c>
      <c r="AC87" s="200">
        <v>11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23.98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120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4.3899999999999997</v>
      </c>
      <c r="K88" s="200">
        <v>9.1</v>
      </c>
      <c r="L88" s="200">
        <v>559.24</v>
      </c>
      <c r="M88" s="200">
        <v>24.61</v>
      </c>
      <c r="N88" s="200">
        <v>35.03</v>
      </c>
      <c r="O88" s="200">
        <v>0</v>
      </c>
      <c r="P88" s="200">
        <v>37.25</v>
      </c>
      <c r="Q88" s="200">
        <v>3.13</v>
      </c>
      <c r="R88" s="200">
        <v>12.58</v>
      </c>
      <c r="S88" s="200">
        <v>7.83</v>
      </c>
      <c r="T88" s="200">
        <v>0</v>
      </c>
      <c r="U88" s="200">
        <v>62.1</v>
      </c>
      <c r="V88" s="200">
        <v>3.92</v>
      </c>
      <c r="W88" s="200">
        <v>13.76</v>
      </c>
      <c r="X88" s="200">
        <v>43.75</v>
      </c>
      <c r="Y88" s="200">
        <v>0</v>
      </c>
      <c r="Z88" s="200">
        <v>75.099999999999994</v>
      </c>
      <c r="AA88" s="200">
        <v>20.77</v>
      </c>
      <c r="AB88" s="200">
        <v>0</v>
      </c>
      <c r="AC88" s="200">
        <v>11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23.98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120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4.3899999999999997</v>
      </c>
      <c r="K89" s="200">
        <v>9.1</v>
      </c>
      <c r="L89" s="200">
        <v>559.24</v>
      </c>
      <c r="M89" s="200">
        <v>24.61</v>
      </c>
      <c r="N89" s="200">
        <v>35.03</v>
      </c>
      <c r="O89" s="200">
        <v>0</v>
      </c>
      <c r="P89" s="200">
        <v>37.25</v>
      </c>
      <c r="Q89" s="200">
        <v>3.13</v>
      </c>
      <c r="R89" s="200">
        <v>12.58</v>
      </c>
      <c r="S89" s="200">
        <v>7.83</v>
      </c>
      <c r="T89" s="200">
        <v>0</v>
      </c>
      <c r="U89" s="200">
        <v>62.1</v>
      </c>
      <c r="V89" s="200">
        <v>3.92</v>
      </c>
      <c r="W89" s="200">
        <v>13.76</v>
      </c>
      <c r="X89" s="200">
        <v>43.75</v>
      </c>
      <c r="Y89" s="200">
        <v>0</v>
      </c>
      <c r="Z89" s="200">
        <v>75.099999999999994</v>
      </c>
      <c r="AA89" s="200">
        <v>20.77</v>
      </c>
      <c r="AB89" s="200">
        <v>0</v>
      </c>
      <c r="AC89" s="200">
        <v>8.5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22.67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120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4.3899999999999997</v>
      </c>
      <c r="K90" s="200">
        <v>9.1</v>
      </c>
      <c r="L90" s="200">
        <v>559.24</v>
      </c>
      <c r="M90" s="200">
        <v>24.61</v>
      </c>
      <c r="N90" s="200">
        <v>35.03</v>
      </c>
      <c r="O90" s="200">
        <v>0</v>
      </c>
      <c r="P90" s="200">
        <v>37.25</v>
      </c>
      <c r="Q90" s="200">
        <v>3.13</v>
      </c>
      <c r="R90" s="200">
        <v>12.58</v>
      </c>
      <c r="S90" s="200">
        <v>7.83</v>
      </c>
      <c r="T90" s="200">
        <v>0</v>
      </c>
      <c r="U90" s="200">
        <v>62.1</v>
      </c>
      <c r="V90" s="200">
        <v>3.92</v>
      </c>
      <c r="W90" s="200">
        <v>13.76</v>
      </c>
      <c r="X90" s="200">
        <v>43.75</v>
      </c>
      <c r="Y90" s="200">
        <v>0</v>
      </c>
      <c r="Z90" s="200">
        <v>75.099999999999994</v>
      </c>
      <c r="AA90" s="200">
        <v>20.77</v>
      </c>
      <c r="AB90" s="200">
        <v>0</v>
      </c>
      <c r="AC90" s="200">
        <v>8.5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22.67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120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4.3899999999999997</v>
      </c>
      <c r="K91" s="200">
        <v>9.1</v>
      </c>
      <c r="L91" s="200">
        <v>559.24</v>
      </c>
      <c r="M91" s="200">
        <v>25.21</v>
      </c>
      <c r="N91" s="200">
        <v>35.03</v>
      </c>
      <c r="O91" s="200">
        <v>0</v>
      </c>
      <c r="P91" s="200">
        <v>37.25</v>
      </c>
      <c r="Q91" s="200">
        <v>3.13</v>
      </c>
      <c r="R91" s="200">
        <v>12.58</v>
      </c>
      <c r="S91" s="200">
        <v>7.83</v>
      </c>
      <c r="T91" s="200">
        <v>0</v>
      </c>
      <c r="U91" s="200">
        <v>62.1</v>
      </c>
      <c r="V91" s="200">
        <v>3.92</v>
      </c>
      <c r="W91" s="200">
        <v>13.76</v>
      </c>
      <c r="X91" s="200">
        <v>43.75</v>
      </c>
      <c r="Y91" s="200">
        <v>0</v>
      </c>
      <c r="Z91" s="200">
        <v>75.099999999999994</v>
      </c>
      <c r="AA91" s="200">
        <v>20.77</v>
      </c>
      <c r="AB91" s="200">
        <v>0</v>
      </c>
      <c r="AC91" s="200">
        <v>11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22.88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120</v>
      </c>
      <c r="AP91" s="200">
        <v>0</v>
      </c>
      <c r="AQ91" s="200">
        <v>0</v>
      </c>
      <c r="AR91" s="200">
        <v>0</v>
      </c>
      <c r="AS91" s="200">
        <v>0</v>
      </c>
      <c r="AT91" s="200">
        <v>2.34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4.3899999999999997</v>
      </c>
      <c r="K92" s="200">
        <v>9.1</v>
      </c>
      <c r="L92" s="200">
        <v>559.24</v>
      </c>
      <c r="M92" s="200">
        <v>25.21</v>
      </c>
      <c r="N92" s="200">
        <v>35.03</v>
      </c>
      <c r="O92" s="200">
        <v>0</v>
      </c>
      <c r="P92" s="200">
        <v>37.25</v>
      </c>
      <c r="Q92" s="200">
        <v>3.13</v>
      </c>
      <c r="R92" s="200">
        <v>12.58</v>
      </c>
      <c r="S92" s="200">
        <v>7.83</v>
      </c>
      <c r="T92" s="200">
        <v>0</v>
      </c>
      <c r="U92" s="200">
        <v>62.1</v>
      </c>
      <c r="V92" s="200">
        <v>3.92</v>
      </c>
      <c r="W92" s="200">
        <v>13.76</v>
      </c>
      <c r="X92" s="200">
        <v>43.75</v>
      </c>
      <c r="Y92" s="200">
        <v>0</v>
      </c>
      <c r="Z92" s="200">
        <v>75.099999999999994</v>
      </c>
      <c r="AA92" s="200">
        <v>20.77</v>
      </c>
      <c r="AB92" s="200">
        <v>0</v>
      </c>
      <c r="AC92" s="200">
        <v>11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24.45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120</v>
      </c>
      <c r="AP92" s="200">
        <v>0</v>
      </c>
      <c r="AQ92" s="200">
        <v>0</v>
      </c>
      <c r="AR92" s="200">
        <v>0</v>
      </c>
      <c r="AS92" s="200">
        <v>0</v>
      </c>
      <c r="AT92" s="200">
        <v>2.34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4.3899999999999997</v>
      </c>
      <c r="K93" s="200">
        <v>9.1</v>
      </c>
      <c r="L93" s="200">
        <v>559.24</v>
      </c>
      <c r="M93" s="200">
        <v>25.21</v>
      </c>
      <c r="N93" s="200">
        <v>35.03</v>
      </c>
      <c r="O93" s="200">
        <v>0</v>
      </c>
      <c r="P93" s="200">
        <v>37.25</v>
      </c>
      <c r="Q93" s="200">
        <v>3.13</v>
      </c>
      <c r="R93" s="200">
        <v>12.58</v>
      </c>
      <c r="S93" s="200">
        <v>7.83</v>
      </c>
      <c r="T93" s="200">
        <v>0</v>
      </c>
      <c r="U93" s="200">
        <v>62.1</v>
      </c>
      <c r="V93" s="200">
        <v>3.92</v>
      </c>
      <c r="W93" s="200">
        <v>13.76</v>
      </c>
      <c r="X93" s="200">
        <v>43.75</v>
      </c>
      <c r="Y93" s="200">
        <v>0</v>
      </c>
      <c r="Z93" s="200">
        <v>75.099999999999994</v>
      </c>
      <c r="AA93" s="200">
        <v>20.77</v>
      </c>
      <c r="AB93" s="200">
        <v>0</v>
      </c>
      <c r="AC93" s="200">
        <v>11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24.45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120</v>
      </c>
      <c r="AP93" s="200">
        <v>0</v>
      </c>
      <c r="AQ93" s="200">
        <v>0</v>
      </c>
      <c r="AR93" s="200">
        <v>0</v>
      </c>
      <c r="AS93" s="200">
        <v>0</v>
      </c>
      <c r="AT93" s="200">
        <v>2.34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4.3899999999999997</v>
      </c>
      <c r="K94" s="200">
        <v>9.1</v>
      </c>
      <c r="L94" s="200">
        <v>559.24</v>
      </c>
      <c r="M94" s="200">
        <v>25.21</v>
      </c>
      <c r="N94" s="200">
        <v>35.03</v>
      </c>
      <c r="O94" s="200">
        <v>0</v>
      </c>
      <c r="P94" s="200">
        <v>37.25</v>
      </c>
      <c r="Q94" s="200">
        <v>3.13</v>
      </c>
      <c r="R94" s="200">
        <v>12.58</v>
      </c>
      <c r="S94" s="200">
        <v>7.83</v>
      </c>
      <c r="T94" s="200">
        <v>0</v>
      </c>
      <c r="U94" s="200">
        <v>62.1</v>
      </c>
      <c r="V94" s="200">
        <v>3.92</v>
      </c>
      <c r="W94" s="200">
        <v>13.76</v>
      </c>
      <c r="X94" s="200">
        <v>43.75</v>
      </c>
      <c r="Y94" s="200">
        <v>0</v>
      </c>
      <c r="Z94" s="200">
        <v>75.099999999999994</v>
      </c>
      <c r="AA94" s="200">
        <v>20.77</v>
      </c>
      <c r="AB94" s="200">
        <v>0</v>
      </c>
      <c r="AC94" s="200">
        <v>11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24.7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120</v>
      </c>
      <c r="AP94" s="200">
        <v>0</v>
      </c>
      <c r="AQ94" s="200">
        <v>0</v>
      </c>
      <c r="AR94" s="200">
        <v>0</v>
      </c>
      <c r="AS94" s="200">
        <v>0</v>
      </c>
      <c r="AT94" s="200">
        <v>2.34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4.3899999999999997</v>
      </c>
      <c r="K95" s="200">
        <v>9.1</v>
      </c>
      <c r="L95" s="200">
        <v>559.24</v>
      </c>
      <c r="M95" s="200">
        <v>25.21</v>
      </c>
      <c r="N95" s="200">
        <v>35.03</v>
      </c>
      <c r="O95" s="200">
        <v>0</v>
      </c>
      <c r="P95" s="200">
        <v>37.25</v>
      </c>
      <c r="Q95" s="200">
        <v>3.13</v>
      </c>
      <c r="R95" s="200">
        <v>12.58</v>
      </c>
      <c r="S95" s="200">
        <v>7.83</v>
      </c>
      <c r="T95" s="200">
        <v>0</v>
      </c>
      <c r="U95" s="200">
        <v>62.1</v>
      </c>
      <c r="V95" s="200">
        <v>3.92</v>
      </c>
      <c r="W95" s="200">
        <v>13.76</v>
      </c>
      <c r="X95" s="200">
        <v>43.75</v>
      </c>
      <c r="Y95" s="200">
        <v>0</v>
      </c>
      <c r="Z95" s="200">
        <v>75.099999999999994</v>
      </c>
      <c r="AA95" s="200">
        <v>20.77</v>
      </c>
      <c r="AB95" s="200">
        <v>0</v>
      </c>
      <c r="AC95" s="200">
        <v>8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21.87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120</v>
      </c>
      <c r="AP95" s="200">
        <v>0</v>
      </c>
      <c r="AQ95" s="200">
        <v>0</v>
      </c>
      <c r="AR95" s="200">
        <v>0</v>
      </c>
      <c r="AS95" s="200">
        <v>0</v>
      </c>
      <c r="AT95" s="200">
        <v>2.34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4.3899999999999997</v>
      </c>
      <c r="K96" s="200">
        <v>9.1</v>
      </c>
      <c r="L96" s="200">
        <v>559.24</v>
      </c>
      <c r="M96" s="200">
        <v>25.21</v>
      </c>
      <c r="N96" s="200">
        <v>35.03</v>
      </c>
      <c r="O96" s="200">
        <v>0</v>
      </c>
      <c r="P96" s="200">
        <v>37.25</v>
      </c>
      <c r="Q96" s="200">
        <v>3.13</v>
      </c>
      <c r="R96" s="200">
        <v>12.58</v>
      </c>
      <c r="S96" s="200">
        <v>7.83</v>
      </c>
      <c r="T96" s="200">
        <v>0</v>
      </c>
      <c r="U96" s="200">
        <v>62.1</v>
      </c>
      <c r="V96" s="200">
        <v>3.92</v>
      </c>
      <c r="W96" s="200">
        <v>13.76</v>
      </c>
      <c r="X96" s="200">
        <v>43.75</v>
      </c>
      <c r="Y96" s="200">
        <v>0</v>
      </c>
      <c r="Z96" s="200">
        <v>75.099999999999994</v>
      </c>
      <c r="AA96" s="200">
        <v>20.77</v>
      </c>
      <c r="AB96" s="200">
        <v>0</v>
      </c>
      <c r="AC96" s="200">
        <v>8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21.87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118.42</v>
      </c>
      <c r="AP96" s="200">
        <v>0</v>
      </c>
      <c r="AQ96" s="200">
        <v>0</v>
      </c>
      <c r="AR96" s="200">
        <v>0</v>
      </c>
      <c r="AS96" s="200">
        <v>0</v>
      </c>
      <c r="AT96" s="200">
        <v>2.34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4.3899999999999997</v>
      </c>
      <c r="K97" s="200">
        <v>9.1</v>
      </c>
      <c r="L97" s="200">
        <v>559.24</v>
      </c>
      <c r="M97" s="200">
        <v>25.21</v>
      </c>
      <c r="N97" s="200">
        <v>35.03</v>
      </c>
      <c r="O97" s="200">
        <v>0</v>
      </c>
      <c r="P97" s="200">
        <v>37.25</v>
      </c>
      <c r="Q97" s="200">
        <v>3.13</v>
      </c>
      <c r="R97" s="200">
        <v>12.58</v>
      </c>
      <c r="S97" s="200">
        <v>7.83</v>
      </c>
      <c r="T97" s="200">
        <v>0</v>
      </c>
      <c r="U97" s="200">
        <v>62.1</v>
      </c>
      <c r="V97" s="200">
        <v>3.92</v>
      </c>
      <c r="W97" s="200">
        <v>13.76</v>
      </c>
      <c r="X97" s="200">
        <v>43.75</v>
      </c>
      <c r="Y97" s="200">
        <v>0</v>
      </c>
      <c r="Z97" s="200">
        <v>75.099999999999994</v>
      </c>
      <c r="AA97" s="200">
        <v>20.77</v>
      </c>
      <c r="AB97" s="200">
        <v>0</v>
      </c>
      <c r="AC97" s="200">
        <v>8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20.56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114.33</v>
      </c>
      <c r="AP97" s="200">
        <v>0</v>
      </c>
      <c r="AQ97" s="200">
        <v>0</v>
      </c>
      <c r="AR97" s="200">
        <v>0</v>
      </c>
      <c r="AS97" s="200">
        <v>0</v>
      </c>
      <c r="AT97" s="200">
        <v>2.34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4.3899999999999997</v>
      </c>
      <c r="K98" s="200">
        <v>9.1</v>
      </c>
      <c r="L98" s="200">
        <v>559.24</v>
      </c>
      <c r="M98" s="200">
        <v>25.21</v>
      </c>
      <c r="N98" s="200">
        <v>35.03</v>
      </c>
      <c r="O98" s="200">
        <v>0</v>
      </c>
      <c r="P98" s="200">
        <v>37.25</v>
      </c>
      <c r="Q98" s="200">
        <v>3.13</v>
      </c>
      <c r="R98" s="200">
        <v>12.58</v>
      </c>
      <c r="S98" s="200">
        <v>7.83</v>
      </c>
      <c r="T98" s="200">
        <v>0</v>
      </c>
      <c r="U98" s="200">
        <v>62.1</v>
      </c>
      <c r="V98" s="200">
        <v>3.92</v>
      </c>
      <c r="W98" s="200">
        <v>13.76</v>
      </c>
      <c r="X98" s="200">
        <v>43.75</v>
      </c>
      <c r="Y98" s="200">
        <v>0</v>
      </c>
      <c r="Z98" s="200">
        <v>75.099999999999994</v>
      </c>
      <c r="AA98" s="200">
        <v>20.77</v>
      </c>
      <c r="AB98" s="200">
        <v>0</v>
      </c>
      <c r="AC98" s="200">
        <v>8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21.87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115.94</v>
      </c>
      <c r="AP98" s="200">
        <v>0</v>
      </c>
      <c r="AQ98" s="200">
        <v>0</v>
      </c>
      <c r="AR98" s="200">
        <v>0</v>
      </c>
      <c r="AS98" s="200">
        <v>0</v>
      </c>
      <c r="AT98" s="200">
        <v>2.34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0.10535999999999977</v>
      </c>
      <c r="K99">
        <f t="shared" si="0"/>
        <v>0.21839500000000031</v>
      </c>
      <c r="L99">
        <f t="shared" si="0"/>
        <v>13.421759999999992</v>
      </c>
      <c r="M99">
        <f t="shared" si="0"/>
        <v>0.58249999999999935</v>
      </c>
      <c r="N99">
        <f t="shared" si="0"/>
        <v>0.84072000000000147</v>
      </c>
      <c r="O99">
        <f t="shared" si="0"/>
        <v>0</v>
      </c>
      <c r="P99">
        <f t="shared" si="0"/>
        <v>0.89400000000000002</v>
      </c>
      <c r="Q99">
        <f t="shared" si="0"/>
        <v>7.5119999999999923E-2</v>
      </c>
      <c r="R99">
        <f t="shared" si="0"/>
        <v>0.30192000000000013</v>
      </c>
      <c r="S99">
        <f t="shared" si="0"/>
        <v>0.18792000000000023</v>
      </c>
      <c r="T99">
        <f t="shared" si="0"/>
        <v>0</v>
      </c>
      <c r="U99">
        <f t="shared" si="0"/>
        <v>1.4904000000000017</v>
      </c>
      <c r="V99">
        <f t="shared" si="0"/>
        <v>9.4080000000000025E-2</v>
      </c>
      <c r="W99">
        <f t="shared" si="0"/>
        <v>0.33023999999999981</v>
      </c>
      <c r="X99">
        <f t="shared" si="0"/>
        <v>1.05</v>
      </c>
      <c r="Y99">
        <f t="shared" si="0"/>
        <v>0</v>
      </c>
      <c r="Z99">
        <f t="shared" si="0"/>
        <v>1.8024000000000029</v>
      </c>
      <c r="AA99">
        <f t="shared" si="0"/>
        <v>0.4984799999999997</v>
      </c>
      <c r="AB99">
        <f t="shared" si="0"/>
        <v>0</v>
      </c>
      <c r="AC99">
        <f t="shared" si="0"/>
        <v>0.25743999999999972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0.26290000000000041</v>
      </c>
      <c r="AH99">
        <f t="shared" si="0"/>
        <v>6.7500000000000004E-2</v>
      </c>
      <c r="AI99">
        <f t="shared" si="0"/>
        <v>0.61147000000000007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2.8821725000000002</v>
      </c>
      <c r="AP99">
        <f t="shared" si="0"/>
        <v>0</v>
      </c>
      <c r="AQ99">
        <f t="shared" si="0"/>
        <v>0.19008000000000005</v>
      </c>
      <c r="AR99">
        <f t="shared" si="0"/>
        <v>0</v>
      </c>
      <c r="AS99">
        <f t="shared" si="0"/>
        <v>1.9299999999999999E-3</v>
      </c>
      <c r="AT99">
        <f t="shared" si="0"/>
        <v>7.3599999999999994E-3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44684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145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145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142.63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142.63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130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130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130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130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130</v>
      </c>
      <c r="AJ11" s="200">
        <v>0</v>
      </c>
      <c r="AK11" s="200">
        <v>31.04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130</v>
      </c>
      <c r="AJ12" s="200">
        <v>0</v>
      </c>
      <c r="AK12" s="200">
        <v>31.04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130</v>
      </c>
      <c r="AJ13" s="200">
        <v>0</v>
      </c>
      <c r="AK13" s="200">
        <v>31.04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130</v>
      </c>
      <c r="AJ14" s="200">
        <v>0</v>
      </c>
      <c r="AK14" s="200">
        <v>31.04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130</v>
      </c>
      <c r="AJ15" s="200">
        <v>0</v>
      </c>
      <c r="AK15" s="200">
        <v>31.04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130</v>
      </c>
      <c r="AJ16" s="200">
        <v>0</v>
      </c>
      <c r="AK16" s="200">
        <v>31.04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130</v>
      </c>
      <c r="AJ17" s="200">
        <v>0</v>
      </c>
      <c r="AK17" s="200">
        <v>31.04</v>
      </c>
      <c r="AL17" s="200">
        <v>0</v>
      </c>
      <c r="AM17" s="200">
        <v>0</v>
      </c>
      <c r="AN17" s="200">
        <v>0</v>
      </c>
      <c r="AO17" s="200">
        <v>4.9000000000000004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130</v>
      </c>
      <c r="AJ18" s="200">
        <v>0</v>
      </c>
      <c r="AK18" s="200">
        <v>31.04</v>
      </c>
      <c r="AL18" s="200">
        <v>0</v>
      </c>
      <c r="AM18" s="200">
        <v>0</v>
      </c>
      <c r="AN18" s="200">
        <v>0</v>
      </c>
      <c r="AO18" s="200">
        <v>20.25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130</v>
      </c>
      <c r="AJ19" s="200">
        <v>0</v>
      </c>
      <c r="AK19" s="200">
        <v>31.04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130</v>
      </c>
      <c r="AJ20" s="200">
        <v>0</v>
      </c>
      <c r="AK20" s="200">
        <v>31.04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61.51</v>
      </c>
      <c r="AJ21" s="200">
        <v>0</v>
      </c>
      <c r="AK21" s="200">
        <v>31.04</v>
      </c>
      <c r="AL21" s="200">
        <v>0</v>
      </c>
      <c r="AM21" s="200">
        <v>0</v>
      </c>
      <c r="AN21" s="200">
        <v>0</v>
      </c>
      <c r="AO21" s="200">
        <v>60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61.51</v>
      </c>
      <c r="AJ22" s="200">
        <v>0</v>
      </c>
      <c r="AK22" s="200">
        <v>31.04</v>
      </c>
      <c r="AL22" s="200">
        <v>0</v>
      </c>
      <c r="AM22" s="200">
        <v>0</v>
      </c>
      <c r="AN22" s="200">
        <v>0</v>
      </c>
      <c r="AO22" s="200">
        <v>60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61.51</v>
      </c>
      <c r="AJ23" s="200">
        <v>0</v>
      </c>
      <c r="AK23" s="200">
        <v>31.04</v>
      </c>
      <c r="AL23" s="200">
        <v>0</v>
      </c>
      <c r="AM23" s="200">
        <v>0</v>
      </c>
      <c r="AN23" s="200">
        <v>0</v>
      </c>
      <c r="AO23" s="200">
        <v>60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26.46</v>
      </c>
      <c r="AJ24" s="200">
        <v>0</v>
      </c>
      <c r="AK24" s="200">
        <v>31.04</v>
      </c>
      <c r="AL24" s="200">
        <v>0</v>
      </c>
      <c r="AM24" s="200">
        <v>0</v>
      </c>
      <c r="AN24" s="200">
        <v>0</v>
      </c>
      <c r="AO24" s="200">
        <v>60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26.46</v>
      </c>
      <c r="AJ25" s="200">
        <v>0</v>
      </c>
      <c r="AK25" s="200">
        <v>31.04</v>
      </c>
      <c r="AL25" s="200">
        <v>0</v>
      </c>
      <c r="AM25" s="200">
        <v>0</v>
      </c>
      <c r="AN25" s="200">
        <v>0</v>
      </c>
      <c r="AO25" s="200">
        <v>60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26.09</v>
      </c>
      <c r="AJ26" s="200">
        <v>0</v>
      </c>
      <c r="AK26" s="200">
        <v>31.04</v>
      </c>
      <c r="AL26" s="200">
        <v>0</v>
      </c>
      <c r="AM26" s="200">
        <v>0</v>
      </c>
      <c r="AN26" s="200">
        <v>0</v>
      </c>
      <c r="AO26" s="200">
        <v>60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26.46</v>
      </c>
      <c r="AJ27" s="200">
        <v>0</v>
      </c>
      <c r="AK27" s="200">
        <v>31.04</v>
      </c>
      <c r="AL27" s="200">
        <v>0</v>
      </c>
      <c r="AM27" s="200">
        <v>0</v>
      </c>
      <c r="AN27" s="200">
        <v>0</v>
      </c>
      <c r="AO27" s="200">
        <v>60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25.04</v>
      </c>
      <c r="AJ28" s="200">
        <v>0</v>
      </c>
      <c r="AK28" s="200">
        <v>31.04</v>
      </c>
      <c r="AL28" s="200">
        <v>0</v>
      </c>
      <c r="AM28" s="200">
        <v>0</v>
      </c>
      <c r="AN28" s="200">
        <v>0</v>
      </c>
      <c r="AO28" s="200">
        <v>60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25.04</v>
      </c>
      <c r="AJ29" s="200">
        <v>0</v>
      </c>
      <c r="AK29" s="200">
        <v>31.04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30</v>
      </c>
      <c r="AJ30" s="200">
        <v>0</v>
      </c>
      <c r="AK30" s="200">
        <v>31.04</v>
      </c>
      <c r="AL30" s="200">
        <v>0</v>
      </c>
      <c r="AM30" s="200">
        <v>0</v>
      </c>
      <c r="AN30" s="200">
        <v>0</v>
      </c>
      <c r="AO30" s="200">
        <v>12.74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30</v>
      </c>
      <c r="AJ31" s="200">
        <v>0</v>
      </c>
      <c r="AK31" s="200">
        <v>31.04</v>
      </c>
      <c r="AL31" s="200">
        <v>0</v>
      </c>
      <c r="AM31" s="200">
        <v>0</v>
      </c>
      <c r="AN31" s="200">
        <v>0</v>
      </c>
      <c r="AO31" s="200">
        <v>24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30</v>
      </c>
      <c r="AJ32" s="200">
        <v>0</v>
      </c>
      <c r="AK32" s="200">
        <v>31.04</v>
      </c>
      <c r="AL32" s="200">
        <v>0</v>
      </c>
      <c r="AM32" s="200">
        <v>0</v>
      </c>
      <c r="AN32" s="200">
        <v>0</v>
      </c>
      <c r="AO32" s="200">
        <v>24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30</v>
      </c>
      <c r="AJ33" s="200">
        <v>0</v>
      </c>
      <c r="AK33" s="200">
        <v>31.04</v>
      </c>
      <c r="AL33" s="200">
        <v>0</v>
      </c>
      <c r="AM33" s="200">
        <v>0</v>
      </c>
      <c r="AN33" s="200">
        <v>0</v>
      </c>
      <c r="AO33" s="200">
        <v>24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30</v>
      </c>
      <c r="AJ34" s="200">
        <v>0</v>
      </c>
      <c r="AK34" s="200">
        <v>31.04</v>
      </c>
      <c r="AL34" s="200">
        <v>0</v>
      </c>
      <c r="AM34" s="200">
        <v>0</v>
      </c>
      <c r="AN34" s="200">
        <v>0</v>
      </c>
      <c r="AO34" s="200">
        <v>24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30</v>
      </c>
      <c r="AJ35" s="200">
        <v>0</v>
      </c>
      <c r="AK35" s="200">
        <v>31.04</v>
      </c>
      <c r="AL35" s="200">
        <v>0</v>
      </c>
      <c r="AM35" s="200">
        <v>0</v>
      </c>
      <c r="AN35" s="200">
        <v>0</v>
      </c>
      <c r="AO35" s="200">
        <v>24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30</v>
      </c>
      <c r="AJ36" s="200">
        <v>0</v>
      </c>
      <c r="AK36" s="200">
        <v>31.04</v>
      </c>
      <c r="AL36" s="200">
        <v>0</v>
      </c>
      <c r="AM36" s="200">
        <v>0</v>
      </c>
      <c r="AN36" s="200">
        <v>0</v>
      </c>
      <c r="AO36" s="200">
        <v>24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26.28</v>
      </c>
      <c r="AI37" s="200">
        <v>0</v>
      </c>
      <c r="AJ37" s="200">
        <v>0</v>
      </c>
      <c r="AK37" s="200">
        <v>31.04</v>
      </c>
      <c r="AL37" s="200">
        <v>0</v>
      </c>
      <c r="AM37" s="200">
        <v>0</v>
      </c>
      <c r="AN37" s="200">
        <v>0</v>
      </c>
      <c r="AO37" s="200">
        <v>24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26.28</v>
      </c>
      <c r="AI38" s="200">
        <v>0</v>
      </c>
      <c r="AJ38" s="200">
        <v>0</v>
      </c>
      <c r="AK38" s="200">
        <v>31.04</v>
      </c>
      <c r="AL38" s="200">
        <v>0</v>
      </c>
      <c r="AM38" s="200">
        <v>0</v>
      </c>
      <c r="AN38" s="200">
        <v>0</v>
      </c>
      <c r="AO38" s="200">
        <v>24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26.28</v>
      </c>
      <c r="AI39" s="200">
        <v>0</v>
      </c>
      <c r="AJ39" s="200">
        <v>0</v>
      </c>
      <c r="AK39" s="200">
        <v>31.04</v>
      </c>
      <c r="AL39" s="200">
        <v>0</v>
      </c>
      <c r="AM39" s="200">
        <v>0</v>
      </c>
      <c r="AN39" s="200">
        <v>0</v>
      </c>
      <c r="AO39" s="200">
        <v>24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26.28</v>
      </c>
      <c r="AI40" s="200">
        <v>0</v>
      </c>
      <c r="AJ40" s="200">
        <v>0</v>
      </c>
      <c r="AK40" s="200">
        <v>31.04</v>
      </c>
      <c r="AL40" s="200">
        <v>0</v>
      </c>
      <c r="AM40" s="200">
        <v>0</v>
      </c>
      <c r="AN40" s="200">
        <v>0</v>
      </c>
      <c r="AO40" s="200">
        <v>24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26.28</v>
      </c>
      <c r="AI41" s="200">
        <v>0</v>
      </c>
      <c r="AJ41" s="200">
        <v>0</v>
      </c>
      <c r="AK41" s="200">
        <v>31.04</v>
      </c>
      <c r="AL41" s="200">
        <v>0</v>
      </c>
      <c r="AM41" s="200">
        <v>0</v>
      </c>
      <c r="AN41" s="200">
        <v>0</v>
      </c>
      <c r="AO41" s="200">
        <v>24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26.28</v>
      </c>
      <c r="AI42" s="200">
        <v>0</v>
      </c>
      <c r="AJ42" s="200">
        <v>0</v>
      </c>
      <c r="AK42" s="200">
        <v>31.04</v>
      </c>
      <c r="AL42" s="200">
        <v>0</v>
      </c>
      <c r="AM42" s="200">
        <v>0</v>
      </c>
      <c r="AN42" s="200">
        <v>0</v>
      </c>
      <c r="AO42" s="200">
        <v>24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26.28</v>
      </c>
      <c r="AI43" s="200">
        <v>0</v>
      </c>
      <c r="AJ43" s="200">
        <v>0</v>
      </c>
      <c r="AK43" s="200">
        <v>31.04</v>
      </c>
      <c r="AL43" s="200">
        <v>0</v>
      </c>
      <c r="AM43" s="200">
        <v>0</v>
      </c>
      <c r="AN43" s="200">
        <v>0</v>
      </c>
      <c r="AO43" s="200">
        <v>30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0</v>
      </c>
      <c r="AH44" s="200">
        <v>26.27</v>
      </c>
      <c r="AI44" s="200">
        <v>0</v>
      </c>
      <c r="AJ44" s="200">
        <v>0</v>
      </c>
      <c r="AK44" s="200">
        <v>31.04</v>
      </c>
      <c r="AL44" s="200">
        <v>0</v>
      </c>
      <c r="AM44" s="200">
        <v>0</v>
      </c>
      <c r="AN44" s="200">
        <v>0</v>
      </c>
      <c r="AO44" s="200">
        <v>60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18.79</v>
      </c>
      <c r="AH45" s="200">
        <v>26.28</v>
      </c>
      <c r="AI45" s="200">
        <v>25.04</v>
      </c>
      <c r="AJ45" s="200">
        <v>0</v>
      </c>
      <c r="AK45" s="200">
        <v>31.04</v>
      </c>
      <c r="AL45" s="200">
        <v>0</v>
      </c>
      <c r="AM45" s="200">
        <v>0</v>
      </c>
      <c r="AN45" s="200">
        <v>0</v>
      </c>
      <c r="AO45" s="200">
        <v>60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25.04</v>
      </c>
      <c r="AJ46" s="200">
        <v>0</v>
      </c>
      <c r="AK46" s="200">
        <v>31.04</v>
      </c>
      <c r="AL46" s="200">
        <v>0</v>
      </c>
      <c r="AM46" s="200">
        <v>0</v>
      </c>
      <c r="AN46" s="200">
        <v>0</v>
      </c>
      <c r="AO46" s="200">
        <v>30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25.04</v>
      </c>
      <c r="AJ47" s="200">
        <v>0</v>
      </c>
      <c r="AK47" s="200">
        <v>31.04</v>
      </c>
      <c r="AL47" s="200">
        <v>0</v>
      </c>
      <c r="AM47" s="200">
        <v>0</v>
      </c>
      <c r="AN47" s="200">
        <v>0</v>
      </c>
      <c r="AO47" s="200">
        <v>60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25.04</v>
      </c>
      <c r="AJ48" s="200">
        <v>0</v>
      </c>
      <c r="AK48" s="200">
        <v>31.04</v>
      </c>
      <c r="AL48" s="200">
        <v>0</v>
      </c>
      <c r="AM48" s="200">
        <v>0</v>
      </c>
      <c r="AN48" s="200">
        <v>0</v>
      </c>
      <c r="AO48" s="200">
        <v>60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25.04</v>
      </c>
      <c r="AJ49" s="200">
        <v>0</v>
      </c>
      <c r="AK49" s="200">
        <v>31.04</v>
      </c>
      <c r="AL49" s="200">
        <v>0</v>
      </c>
      <c r="AM49" s="200">
        <v>0</v>
      </c>
      <c r="AN49" s="200">
        <v>0</v>
      </c>
      <c r="AO49" s="200">
        <v>60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25.04</v>
      </c>
      <c r="AJ50" s="200">
        <v>0</v>
      </c>
      <c r="AK50" s="200">
        <v>31.04</v>
      </c>
      <c r="AL50" s="200">
        <v>0</v>
      </c>
      <c r="AM50" s="200">
        <v>0</v>
      </c>
      <c r="AN50" s="200">
        <v>0</v>
      </c>
      <c r="AO50" s="200">
        <v>30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2.0099999999999998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25.04</v>
      </c>
      <c r="AJ51" s="200">
        <v>0</v>
      </c>
      <c r="AK51" s="200">
        <v>31.04</v>
      </c>
      <c r="AL51" s="200">
        <v>0</v>
      </c>
      <c r="AM51" s="200">
        <v>0</v>
      </c>
      <c r="AN51" s="200">
        <v>0</v>
      </c>
      <c r="AO51" s="200">
        <v>60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2.0099999999999998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25.04</v>
      </c>
      <c r="AJ52" s="200">
        <v>0</v>
      </c>
      <c r="AK52" s="200">
        <v>31.04</v>
      </c>
      <c r="AL52" s="200">
        <v>0</v>
      </c>
      <c r="AM52" s="200">
        <v>0</v>
      </c>
      <c r="AN52" s="200">
        <v>0</v>
      </c>
      <c r="AO52" s="200">
        <v>60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2.0099999999999998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25.04</v>
      </c>
      <c r="AJ53" s="200">
        <v>0</v>
      </c>
      <c r="AK53" s="200">
        <v>31.04</v>
      </c>
      <c r="AL53" s="200">
        <v>0</v>
      </c>
      <c r="AM53" s="200">
        <v>0</v>
      </c>
      <c r="AN53" s="200">
        <v>0</v>
      </c>
      <c r="AO53" s="200">
        <v>60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2.0099999999999998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25.25</v>
      </c>
      <c r="AJ54" s="200">
        <v>0</v>
      </c>
      <c r="AK54" s="200">
        <v>31.04</v>
      </c>
      <c r="AL54" s="200">
        <v>0</v>
      </c>
      <c r="AM54" s="200">
        <v>0</v>
      </c>
      <c r="AN54" s="200">
        <v>0</v>
      </c>
      <c r="AO54" s="200">
        <v>60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2.0099999999999998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25.25</v>
      </c>
      <c r="AJ55" s="200">
        <v>0</v>
      </c>
      <c r="AK55" s="200">
        <v>31.04</v>
      </c>
      <c r="AL55" s="200">
        <v>0</v>
      </c>
      <c r="AM55" s="200">
        <v>0</v>
      </c>
      <c r="AN55" s="200">
        <v>0</v>
      </c>
      <c r="AO55" s="200">
        <v>60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2.0099999999999998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25.25</v>
      </c>
      <c r="AJ56" s="200">
        <v>0</v>
      </c>
      <c r="AK56" s="200">
        <v>31.04</v>
      </c>
      <c r="AL56" s="200">
        <v>0</v>
      </c>
      <c r="AM56" s="200">
        <v>0</v>
      </c>
      <c r="AN56" s="200">
        <v>0</v>
      </c>
      <c r="AO56" s="200">
        <v>30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2.0099999999999998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25.25</v>
      </c>
      <c r="AJ57" s="200">
        <v>0</v>
      </c>
      <c r="AK57" s="200">
        <v>31.04</v>
      </c>
      <c r="AL57" s="200">
        <v>0</v>
      </c>
      <c r="AM57" s="200">
        <v>0</v>
      </c>
      <c r="AN57" s="200">
        <v>0</v>
      </c>
      <c r="AO57" s="200">
        <v>60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2.0099999999999998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25.43</v>
      </c>
      <c r="AJ58" s="200">
        <v>0</v>
      </c>
      <c r="AK58" s="200">
        <v>31.04</v>
      </c>
      <c r="AL58" s="200">
        <v>0</v>
      </c>
      <c r="AM58" s="200">
        <v>0</v>
      </c>
      <c r="AN58" s="200">
        <v>0</v>
      </c>
      <c r="AO58" s="200">
        <v>60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2.0099999999999998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25.43</v>
      </c>
      <c r="AJ59" s="200">
        <v>0</v>
      </c>
      <c r="AK59" s="200">
        <v>31.04</v>
      </c>
      <c r="AL59" s="200">
        <v>0</v>
      </c>
      <c r="AM59" s="200">
        <v>0</v>
      </c>
      <c r="AN59" s="200">
        <v>0</v>
      </c>
      <c r="AO59" s="200">
        <v>60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2.0099999999999998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25.43</v>
      </c>
      <c r="AJ60" s="200">
        <v>0</v>
      </c>
      <c r="AK60" s="200">
        <v>31.04</v>
      </c>
      <c r="AL60" s="200">
        <v>0</v>
      </c>
      <c r="AM60" s="200">
        <v>0</v>
      </c>
      <c r="AN60" s="200">
        <v>0</v>
      </c>
      <c r="AO60" s="200">
        <v>60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2.0099999999999998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25.43</v>
      </c>
      <c r="AJ61" s="200">
        <v>0</v>
      </c>
      <c r="AK61" s="200">
        <v>31.04</v>
      </c>
      <c r="AL61" s="200">
        <v>0</v>
      </c>
      <c r="AM61" s="200">
        <v>0</v>
      </c>
      <c r="AN61" s="200">
        <v>0</v>
      </c>
      <c r="AO61" s="200">
        <v>60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2.0099999999999998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25.43</v>
      </c>
      <c r="AJ62" s="200">
        <v>0</v>
      </c>
      <c r="AK62" s="200">
        <v>31.04</v>
      </c>
      <c r="AL62" s="200">
        <v>0</v>
      </c>
      <c r="AM62" s="200">
        <v>0</v>
      </c>
      <c r="AN62" s="200">
        <v>0</v>
      </c>
      <c r="AO62" s="200">
        <v>30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2.0099999999999998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25.43</v>
      </c>
      <c r="AJ63" s="200">
        <v>0</v>
      </c>
      <c r="AK63" s="200">
        <v>31.04</v>
      </c>
      <c r="AL63" s="200">
        <v>0</v>
      </c>
      <c r="AM63" s="200">
        <v>0</v>
      </c>
      <c r="AN63" s="200">
        <v>0</v>
      </c>
      <c r="AO63" s="200">
        <v>60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2.0099999999999998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25.43</v>
      </c>
      <c r="AJ64" s="200">
        <v>0</v>
      </c>
      <c r="AK64" s="200">
        <v>31.04</v>
      </c>
      <c r="AL64" s="200">
        <v>0</v>
      </c>
      <c r="AM64" s="200">
        <v>0</v>
      </c>
      <c r="AN64" s="200">
        <v>0</v>
      </c>
      <c r="AO64" s="200">
        <v>60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2.0099999999999998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23.98</v>
      </c>
      <c r="AJ65" s="200">
        <v>0</v>
      </c>
      <c r="AK65" s="200">
        <v>31.04</v>
      </c>
      <c r="AL65" s="200">
        <v>0</v>
      </c>
      <c r="AM65" s="200">
        <v>0</v>
      </c>
      <c r="AN65" s="200">
        <v>0</v>
      </c>
      <c r="AO65" s="200">
        <v>60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2.0099999999999998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23.98</v>
      </c>
      <c r="AJ66" s="200">
        <v>0</v>
      </c>
      <c r="AK66" s="200">
        <v>31.04</v>
      </c>
      <c r="AL66" s="200">
        <v>0</v>
      </c>
      <c r="AM66" s="200">
        <v>0</v>
      </c>
      <c r="AN66" s="200">
        <v>0</v>
      </c>
      <c r="AO66" s="200">
        <v>60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2.0099999999999998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22.87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60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2.0099999999999998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23.98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30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2.0099999999999998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23.98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60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2.0099999999999998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23.98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60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2.0099999999999998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23.98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60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2.0099999999999998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23.98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60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2.0099999999999998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22.89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60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2.0099999999999998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23.98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30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2.0099999999999998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23.98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60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2.0099999999999998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23.98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60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2.0099999999999998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23.98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60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2.0099999999999998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23.98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60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23.03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60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23.98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30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23.98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60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23.98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60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23.98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60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23.98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60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22.8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60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23.98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30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23.98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60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23.98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60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1.6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22.67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60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1.6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22.67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60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22.88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60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24.45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30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24.45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60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24.7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60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1.51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21.87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60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1.51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21.87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59.21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1.51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20.56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57.17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1.51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21.87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57.97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4.8620000000000003E-2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0.41337999999999953</v>
      </c>
      <c r="AH99">
        <f t="shared" si="0"/>
        <v>5.9127500000000006E-2</v>
      </c>
      <c r="AI99">
        <f t="shared" si="0"/>
        <v>1.0622225000000001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0.96505999999999992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5.45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5.45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5.45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5.45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7.45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17.11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5.45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5.45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5.45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5.45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5.45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5.45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17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6.95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5.45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5.45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5.45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5.45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5.45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17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6.95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12.3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12.3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12.3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4.8099999999999996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4.8099999999999996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16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6.04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4.8099999999999996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4.55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4.55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5.45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5.45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5.45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5.45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5.45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5.45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5.45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5.26</v>
      </c>
      <c r="AI37" s="200">
        <v>0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5.26</v>
      </c>
      <c r="AI38" s="200">
        <v>0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6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5.26</v>
      </c>
      <c r="AI39" s="200">
        <v>0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5.26</v>
      </c>
      <c r="AI40" s="200">
        <v>0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5.26</v>
      </c>
      <c r="AI41" s="200">
        <v>0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5.26</v>
      </c>
      <c r="AI42" s="200">
        <v>0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5.26</v>
      </c>
      <c r="AI43" s="200">
        <v>0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5.26</v>
      </c>
      <c r="AI44" s="200">
        <v>0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7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5.26</v>
      </c>
      <c r="AI45" s="200">
        <v>4.55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7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4.55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7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4.55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7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4.55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7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4.55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15.5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4.55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4.55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4.55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4.55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3.83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3.83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3.83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3.83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3.25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3.25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3.25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3.25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3.25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3.25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3.25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3.06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3.06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6.78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16.02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3.06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3.06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3.06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3.06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3.06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6.71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16.52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3.06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3.06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3.06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3.06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3.06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6.22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17.04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3.06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3.06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3.06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3.06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3.06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6.99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17.34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3.06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3.06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3.06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2.89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2.89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8.69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17.739999999999998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3.12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3.12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3.15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2.79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2.79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4.93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7.61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16.899999999999999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2.79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4.83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8.2719999999999905E-2</v>
      </c>
      <c r="AH99">
        <f t="shared" si="0"/>
        <v>1.1834999999999997E-2</v>
      </c>
      <c r="AI99">
        <f t="shared" si="0"/>
        <v>0.10362000000000003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0.17298249999999998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496</v>
      </c>
      <c r="D2" t="s">
        <v>496</v>
      </c>
      <c r="E2" t="s">
        <v>496</v>
      </c>
      <c r="F2" t="s">
        <v>496</v>
      </c>
      <c r="G2" t="s">
        <v>496</v>
      </c>
      <c r="H2" t="s">
        <v>496</v>
      </c>
      <c r="I2" t="s">
        <v>496</v>
      </c>
      <c r="J2" t="s">
        <v>496</v>
      </c>
      <c r="K2" t="s">
        <v>496</v>
      </c>
      <c r="L2" t="s">
        <v>496</v>
      </c>
      <c r="M2" t="s">
        <v>496</v>
      </c>
      <c r="N2" t="s">
        <v>496</v>
      </c>
      <c r="O2" t="s">
        <v>496</v>
      </c>
      <c r="P2" t="s">
        <v>496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205.37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519.62</v>
      </c>
      <c r="P3" s="200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205.37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519.62</v>
      </c>
      <c r="P4" s="200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233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519.62</v>
      </c>
      <c r="P5" s="200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233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519.62</v>
      </c>
      <c r="P6" s="200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222.37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529.73</v>
      </c>
      <c r="P7" s="200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220.37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519.62</v>
      </c>
      <c r="P8" s="200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220.37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457</v>
      </c>
      <c r="P9" s="200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220.37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447</v>
      </c>
      <c r="P10" s="200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205.45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499.62</v>
      </c>
      <c r="P11" s="200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205.45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499.62</v>
      </c>
      <c r="P12" s="200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205.45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491</v>
      </c>
      <c r="P13" s="200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206.95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443</v>
      </c>
      <c r="P14" s="200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205.45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476</v>
      </c>
      <c r="P15" s="200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205.45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434</v>
      </c>
      <c r="P16" s="200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205.45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400</v>
      </c>
      <c r="P17" s="200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205.45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400</v>
      </c>
      <c r="P18" s="200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205.45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502</v>
      </c>
      <c r="P19" s="200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206.95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482</v>
      </c>
      <c r="P20" s="200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203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534</v>
      </c>
      <c r="P21" s="200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203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532</v>
      </c>
      <c r="P22" s="200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203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540</v>
      </c>
      <c r="P23" s="200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93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546</v>
      </c>
      <c r="P24" s="200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93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545</v>
      </c>
      <c r="P25" s="200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93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533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93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547</v>
      </c>
      <c r="P27" s="200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88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535</v>
      </c>
      <c r="P28" s="200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88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401</v>
      </c>
      <c r="P29" s="200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105.45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400</v>
      </c>
      <c r="P30" s="200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105.45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421</v>
      </c>
      <c r="P31" s="200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105.45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413</v>
      </c>
      <c r="P32" s="200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105.45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410</v>
      </c>
      <c r="P33" s="200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105.45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400</v>
      </c>
      <c r="P34" s="200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105.45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400</v>
      </c>
      <c r="P35" s="200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105.45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400</v>
      </c>
      <c r="P36" s="200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0">
        <v>0</v>
      </c>
      <c r="H37" s="200">
        <v>100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400</v>
      </c>
      <c r="P37" s="200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0">
        <v>0</v>
      </c>
      <c r="H38" s="200">
        <v>100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400</v>
      </c>
      <c r="P38" s="200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0">
        <v>0</v>
      </c>
      <c r="H39" s="200">
        <v>100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400</v>
      </c>
      <c r="P39" s="200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0">
        <v>0</v>
      </c>
      <c r="H40" s="200">
        <v>100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400</v>
      </c>
      <c r="P40" s="200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0">
        <v>0</v>
      </c>
      <c r="H41" s="200">
        <v>100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400</v>
      </c>
      <c r="P41" s="200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0">
        <v>0</v>
      </c>
      <c r="H42" s="200">
        <v>100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400</v>
      </c>
      <c r="P42" s="200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0">
        <v>0</v>
      </c>
      <c r="H43" s="200">
        <v>100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400</v>
      </c>
      <c r="P43" s="200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0">
        <v>0</v>
      </c>
      <c r="H44" s="200">
        <v>100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417</v>
      </c>
      <c r="P44" s="200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0">
        <v>62</v>
      </c>
      <c r="H45" s="200">
        <v>100</v>
      </c>
      <c r="I45" s="200">
        <v>88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417</v>
      </c>
      <c r="P45" s="200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88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400</v>
      </c>
      <c r="P46" s="200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88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417</v>
      </c>
      <c r="P47" s="200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88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417</v>
      </c>
      <c r="P48" s="200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88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425.5</v>
      </c>
      <c r="P49" s="200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88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400</v>
      </c>
      <c r="P50" s="200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88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415</v>
      </c>
      <c r="P51" s="200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88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415</v>
      </c>
      <c r="P52" s="200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88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415</v>
      </c>
      <c r="P53" s="200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88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415</v>
      </c>
      <c r="P54" s="200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88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415</v>
      </c>
      <c r="P55" s="200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88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400</v>
      </c>
      <c r="P56" s="200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88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415</v>
      </c>
      <c r="P57" s="200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88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415</v>
      </c>
      <c r="P58" s="200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88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415</v>
      </c>
      <c r="P59" s="200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88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415</v>
      </c>
      <c r="P60" s="200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88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415</v>
      </c>
      <c r="P61" s="200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88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435</v>
      </c>
      <c r="P62" s="200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88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465</v>
      </c>
      <c r="P63" s="200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88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465</v>
      </c>
      <c r="P64" s="200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83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465</v>
      </c>
      <c r="P65" s="200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83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465</v>
      </c>
      <c r="P66" s="200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83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476.02</v>
      </c>
      <c r="P67" s="200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83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435</v>
      </c>
      <c r="P68" s="200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83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465</v>
      </c>
      <c r="P69" s="200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83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465</v>
      </c>
      <c r="P70" s="200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83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465</v>
      </c>
      <c r="P71" s="200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83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465</v>
      </c>
      <c r="P72" s="200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83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476.52</v>
      </c>
      <c r="P73" s="200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83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435</v>
      </c>
      <c r="P74" s="200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83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465</v>
      </c>
      <c r="P75" s="200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83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465</v>
      </c>
      <c r="P76" s="200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83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465</v>
      </c>
      <c r="P77" s="200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83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465</v>
      </c>
      <c r="P78" s="200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83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460.04</v>
      </c>
      <c r="P79" s="200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83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421</v>
      </c>
      <c r="P80" s="200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83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419</v>
      </c>
      <c r="P81" s="200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83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419</v>
      </c>
      <c r="P82" s="200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83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415</v>
      </c>
      <c r="P83" s="200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83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415</v>
      </c>
      <c r="P84" s="200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83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427.34</v>
      </c>
      <c r="P85" s="200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83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405</v>
      </c>
      <c r="P86" s="200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83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415</v>
      </c>
      <c r="P87" s="200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83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415</v>
      </c>
      <c r="P88" s="200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83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505</v>
      </c>
      <c r="P89" s="200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83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545</v>
      </c>
      <c r="P90" s="200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83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437.74</v>
      </c>
      <c r="P91" s="200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83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470</v>
      </c>
      <c r="P92" s="200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83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546</v>
      </c>
      <c r="P93" s="200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83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583</v>
      </c>
      <c r="P94" s="200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83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595</v>
      </c>
      <c r="P95" s="200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83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600</v>
      </c>
      <c r="P96" s="200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83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600</v>
      </c>
      <c r="P97" s="200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83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600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0.83374999999999999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1.3640000000000001</v>
      </c>
      <c r="H99" s="156">
        <f t="shared" si="0"/>
        <v>0.22500000000000001</v>
      </c>
      <c r="I99" s="156">
        <f t="shared" si="0"/>
        <v>2.5737174999999994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10.997557499999999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3.69</v>
      </c>
      <c r="E3" s="200">
        <v>0</v>
      </c>
      <c r="F3" s="200">
        <v>0</v>
      </c>
      <c r="G3" s="200">
        <v>4.7699999999999996</v>
      </c>
      <c r="H3" s="200">
        <v>0</v>
      </c>
      <c r="I3" s="200">
        <v>0</v>
      </c>
      <c r="J3" s="200">
        <v>8.91</v>
      </c>
      <c r="K3" s="200">
        <v>17.059999999999999</v>
      </c>
      <c r="L3" s="200">
        <v>0.37</v>
      </c>
      <c r="M3" s="200">
        <v>1.82</v>
      </c>
      <c r="N3" s="200">
        <v>1.73</v>
      </c>
      <c r="O3" s="200">
        <v>2.44</v>
      </c>
      <c r="P3" s="200">
        <v>0.83</v>
      </c>
      <c r="Q3" s="200">
        <v>0.15</v>
      </c>
      <c r="R3" s="200">
        <v>0.62</v>
      </c>
      <c r="S3" s="200">
        <v>0.39</v>
      </c>
      <c r="T3" s="200">
        <v>0</v>
      </c>
      <c r="U3" s="200">
        <v>2.0699999999999998</v>
      </c>
      <c r="V3" s="200">
        <v>0.19</v>
      </c>
      <c r="W3" s="200">
        <v>0.68</v>
      </c>
      <c r="X3" s="200">
        <v>2.16</v>
      </c>
      <c r="Y3" s="200">
        <v>0</v>
      </c>
      <c r="Z3" s="200">
        <v>4.07</v>
      </c>
      <c r="AA3" s="200">
        <v>1.02</v>
      </c>
      <c r="AB3" s="200">
        <v>0</v>
      </c>
      <c r="AC3" s="200">
        <v>19.89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65.92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3.69</v>
      </c>
      <c r="E4" s="200">
        <v>0</v>
      </c>
      <c r="F4" s="200">
        <v>0</v>
      </c>
      <c r="G4" s="200">
        <v>4.7699999999999996</v>
      </c>
      <c r="H4" s="200">
        <v>0</v>
      </c>
      <c r="I4" s="200">
        <v>0</v>
      </c>
      <c r="J4" s="200">
        <v>8.91</v>
      </c>
      <c r="K4" s="200">
        <v>17.059999999999999</v>
      </c>
      <c r="L4" s="200">
        <v>0.37</v>
      </c>
      <c r="M4" s="200">
        <v>1.82</v>
      </c>
      <c r="N4" s="200">
        <v>1.73</v>
      </c>
      <c r="O4" s="200">
        <v>2.44</v>
      </c>
      <c r="P4" s="200">
        <v>0.83</v>
      </c>
      <c r="Q4" s="200">
        <v>0.15</v>
      </c>
      <c r="R4" s="200">
        <v>0.62</v>
      </c>
      <c r="S4" s="200">
        <v>0.39</v>
      </c>
      <c r="T4" s="200">
        <v>0</v>
      </c>
      <c r="U4" s="200">
        <v>2.0699999999999998</v>
      </c>
      <c r="V4" s="200">
        <v>0.19</v>
      </c>
      <c r="W4" s="200">
        <v>0.68</v>
      </c>
      <c r="X4" s="200">
        <v>2.16</v>
      </c>
      <c r="Y4" s="200">
        <v>0</v>
      </c>
      <c r="Z4" s="200">
        <v>4.07</v>
      </c>
      <c r="AA4" s="200">
        <v>1.02</v>
      </c>
      <c r="AB4" s="200">
        <v>0</v>
      </c>
      <c r="AC4" s="200">
        <v>19.89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65.92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3.69</v>
      </c>
      <c r="E5" s="200">
        <v>0</v>
      </c>
      <c r="F5" s="200">
        <v>0</v>
      </c>
      <c r="G5" s="200">
        <v>4.7699999999999996</v>
      </c>
      <c r="H5" s="200">
        <v>0</v>
      </c>
      <c r="I5" s="200">
        <v>0</v>
      </c>
      <c r="J5" s="200">
        <v>8.91</v>
      </c>
      <c r="K5" s="200">
        <v>17.059999999999999</v>
      </c>
      <c r="L5" s="200">
        <v>0.37</v>
      </c>
      <c r="M5" s="200">
        <v>1.82</v>
      </c>
      <c r="N5" s="200">
        <v>1.73</v>
      </c>
      <c r="O5" s="200">
        <v>2.44</v>
      </c>
      <c r="P5" s="200">
        <v>0.83</v>
      </c>
      <c r="Q5" s="200">
        <v>0.15</v>
      </c>
      <c r="R5" s="200">
        <v>0.62</v>
      </c>
      <c r="S5" s="200">
        <v>0.39</v>
      </c>
      <c r="T5" s="200">
        <v>0</v>
      </c>
      <c r="U5" s="200">
        <v>2.0699999999999998</v>
      </c>
      <c r="V5" s="200">
        <v>0.19</v>
      </c>
      <c r="W5" s="200">
        <v>0.68</v>
      </c>
      <c r="X5" s="200">
        <v>2.16</v>
      </c>
      <c r="Y5" s="200">
        <v>0</v>
      </c>
      <c r="Z5" s="200">
        <v>4.07</v>
      </c>
      <c r="AA5" s="200">
        <v>1.02</v>
      </c>
      <c r="AB5" s="200">
        <v>0</v>
      </c>
      <c r="AC5" s="200">
        <v>19.89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35.92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3.69</v>
      </c>
      <c r="E6" s="200">
        <v>0</v>
      </c>
      <c r="F6" s="200">
        <v>0</v>
      </c>
      <c r="G6" s="200">
        <v>4.7699999999999996</v>
      </c>
      <c r="H6" s="200">
        <v>0</v>
      </c>
      <c r="I6" s="200">
        <v>0</v>
      </c>
      <c r="J6" s="200">
        <v>8.91</v>
      </c>
      <c r="K6" s="200">
        <v>17.059999999999999</v>
      </c>
      <c r="L6" s="200">
        <v>0.37</v>
      </c>
      <c r="M6" s="200">
        <v>1.82</v>
      </c>
      <c r="N6" s="200">
        <v>1.73</v>
      </c>
      <c r="O6" s="200">
        <v>2.44</v>
      </c>
      <c r="P6" s="200">
        <v>0.83</v>
      </c>
      <c r="Q6" s="200">
        <v>0.15</v>
      </c>
      <c r="R6" s="200">
        <v>0.62</v>
      </c>
      <c r="S6" s="200">
        <v>0.39</v>
      </c>
      <c r="T6" s="200">
        <v>0</v>
      </c>
      <c r="U6" s="200">
        <v>2.0699999999999998</v>
      </c>
      <c r="V6" s="200">
        <v>0.19</v>
      </c>
      <c r="W6" s="200">
        <v>0.68</v>
      </c>
      <c r="X6" s="200">
        <v>2.16</v>
      </c>
      <c r="Y6" s="200">
        <v>0</v>
      </c>
      <c r="Z6" s="200">
        <v>4.07</v>
      </c>
      <c r="AA6" s="200">
        <v>1.02</v>
      </c>
      <c r="AB6" s="200">
        <v>0</v>
      </c>
      <c r="AC6" s="200">
        <v>19.89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35.92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1.84</v>
      </c>
      <c r="E7" s="200">
        <v>0</v>
      </c>
      <c r="F7" s="200">
        <v>0</v>
      </c>
      <c r="G7" s="200">
        <v>4.7699999999999996</v>
      </c>
      <c r="H7" s="200">
        <v>0</v>
      </c>
      <c r="I7" s="200">
        <v>0</v>
      </c>
      <c r="J7" s="200">
        <v>10.35</v>
      </c>
      <c r="K7" s="200">
        <v>17.059999999999999</v>
      </c>
      <c r="L7" s="200">
        <v>0.37</v>
      </c>
      <c r="M7" s="200">
        <v>1.82</v>
      </c>
      <c r="N7" s="200">
        <v>1.73</v>
      </c>
      <c r="O7" s="200">
        <v>2.44</v>
      </c>
      <c r="P7" s="200">
        <v>0.83</v>
      </c>
      <c r="Q7" s="200">
        <v>0.15</v>
      </c>
      <c r="R7" s="200">
        <v>0.62</v>
      </c>
      <c r="S7" s="200">
        <v>0.39</v>
      </c>
      <c r="T7" s="200">
        <v>0</v>
      </c>
      <c r="U7" s="200">
        <v>2.0699999999999998</v>
      </c>
      <c r="V7" s="200">
        <v>0.19</v>
      </c>
      <c r="W7" s="200">
        <v>0.68</v>
      </c>
      <c r="X7" s="200">
        <v>2.16</v>
      </c>
      <c r="Y7" s="200">
        <v>0</v>
      </c>
      <c r="Z7" s="200">
        <v>4.07</v>
      </c>
      <c r="AA7" s="200">
        <v>1.02</v>
      </c>
      <c r="AB7" s="200">
        <v>0</v>
      </c>
      <c r="AC7" s="200">
        <v>19.89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35.92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4.7699999999999996</v>
      </c>
      <c r="H8" s="200">
        <v>0</v>
      </c>
      <c r="I8" s="200">
        <v>0</v>
      </c>
      <c r="J8" s="200">
        <v>10.35</v>
      </c>
      <c r="K8" s="200">
        <v>17.059999999999999</v>
      </c>
      <c r="L8" s="200">
        <v>0.37</v>
      </c>
      <c r="M8" s="200">
        <v>1.82</v>
      </c>
      <c r="N8" s="200">
        <v>1.73</v>
      </c>
      <c r="O8" s="200">
        <v>2.44</v>
      </c>
      <c r="P8" s="200">
        <v>0.83</v>
      </c>
      <c r="Q8" s="200">
        <v>0.15</v>
      </c>
      <c r="R8" s="200">
        <v>0.62</v>
      </c>
      <c r="S8" s="200">
        <v>0.39</v>
      </c>
      <c r="T8" s="200">
        <v>0</v>
      </c>
      <c r="U8" s="200">
        <v>2.0699999999999998</v>
      </c>
      <c r="V8" s="200">
        <v>0.19</v>
      </c>
      <c r="W8" s="200">
        <v>0.68</v>
      </c>
      <c r="X8" s="200">
        <v>2.16</v>
      </c>
      <c r="Y8" s="200">
        <v>0</v>
      </c>
      <c r="Z8" s="200">
        <v>4.07</v>
      </c>
      <c r="AA8" s="200">
        <v>1.02</v>
      </c>
      <c r="AB8" s="200">
        <v>0</v>
      </c>
      <c r="AC8" s="200">
        <v>19.89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35.92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3.69</v>
      </c>
      <c r="E9" s="200">
        <v>0</v>
      </c>
      <c r="F9" s="200">
        <v>0</v>
      </c>
      <c r="G9" s="200">
        <v>4.7699999999999996</v>
      </c>
      <c r="H9" s="200">
        <v>0</v>
      </c>
      <c r="I9" s="200">
        <v>0</v>
      </c>
      <c r="J9" s="200">
        <v>10.35</v>
      </c>
      <c r="K9" s="200">
        <v>17.059999999999999</v>
      </c>
      <c r="L9" s="200">
        <v>0.37</v>
      </c>
      <c r="M9" s="200">
        <v>1.84</v>
      </c>
      <c r="N9" s="200">
        <v>1.73</v>
      </c>
      <c r="O9" s="200">
        <v>2.44</v>
      </c>
      <c r="P9" s="200">
        <v>0.83</v>
      </c>
      <c r="Q9" s="200">
        <v>0.15</v>
      </c>
      <c r="R9" s="200">
        <v>0.62</v>
      </c>
      <c r="S9" s="200">
        <v>0.39</v>
      </c>
      <c r="T9" s="200">
        <v>0</v>
      </c>
      <c r="U9" s="200">
        <v>2.0699999999999998</v>
      </c>
      <c r="V9" s="200">
        <v>0.19</v>
      </c>
      <c r="W9" s="200">
        <v>0.68</v>
      </c>
      <c r="X9" s="200">
        <v>2.16</v>
      </c>
      <c r="Y9" s="200">
        <v>0</v>
      </c>
      <c r="Z9" s="200">
        <v>4.07</v>
      </c>
      <c r="AA9" s="200">
        <v>1.02</v>
      </c>
      <c r="AB9" s="200">
        <v>0</v>
      </c>
      <c r="AC9" s="200">
        <v>19.89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35.92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3.69</v>
      </c>
      <c r="E10" s="200">
        <v>0</v>
      </c>
      <c r="F10" s="200">
        <v>0</v>
      </c>
      <c r="G10" s="200">
        <v>4.7699999999999996</v>
      </c>
      <c r="H10" s="200">
        <v>0</v>
      </c>
      <c r="I10" s="200">
        <v>0</v>
      </c>
      <c r="J10" s="200">
        <v>10.35</v>
      </c>
      <c r="K10" s="200">
        <v>17.059999999999999</v>
      </c>
      <c r="L10" s="200">
        <v>0.37</v>
      </c>
      <c r="M10" s="200">
        <v>1.84</v>
      </c>
      <c r="N10" s="200">
        <v>1.73</v>
      </c>
      <c r="O10" s="200">
        <v>2.44</v>
      </c>
      <c r="P10" s="200">
        <v>0.83</v>
      </c>
      <c r="Q10" s="200">
        <v>0.15</v>
      </c>
      <c r="R10" s="200">
        <v>0.62</v>
      </c>
      <c r="S10" s="200">
        <v>0.39</v>
      </c>
      <c r="T10" s="200">
        <v>0</v>
      </c>
      <c r="U10" s="200">
        <v>2.0699999999999998</v>
      </c>
      <c r="V10" s="200">
        <v>0.19</v>
      </c>
      <c r="W10" s="200">
        <v>0.68</v>
      </c>
      <c r="X10" s="200">
        <v>2.16</v>
      </c>
      <c r="Y10" s="200">
        <v>0</v>
      </c>
      <c r="Z10" s="200">
        <v>4.07</v>
      </c>
      <c r="AA10" s="200">
        <v>1.02</v>
      </c>
      <c r="AB10" s="200">
        <v>0</v>
      </c>
      <c r="AC10" s="200">
        <v>19.89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35.92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72.62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3.69</v>
      </c>
      <c r="E11" s="200">
        <v>0</v>
      </c>
      <c r="F11" s="200">
        <v>0</v>
      </c>
      <c r="G11" s="200">
        <v>4.7699999999999996</v>
      </c>
      <c r="H11" s="200">
        <v>0</v>
      </c>
      <c r="I11" s="200">
        <v>0</v>
      </c>
      <c r="J11" s="200">
        <v>10.35</v>
      </c>
      <c r="K11" s="200">
        <v>17.059999999999999</v>
      </c>
      <c r="L11" s="200">
        <v>0.37</v>
      </c>
      <c r="M11" s="200">
        <v>1.84</v>
      </c>
      <c r="N11" s="200">
        <v>1.73</v>
      </c>
      <c r="O11" s="200">
        <v>2.44</v>
      </c>
      <c r="P11" s="200">
        <v>0.83</v>
      </c>
      <c r="Q11" s="200">
        <v>0.15</v>
      </c>
      <c r="R11" s="200">
        <v>0.62</v>
      </c>
      <c r="S11" s="200">
        <v>0.39</v>
      </c>
      <c r="T11" s="200">
        <v>0</v>
      </c>
      <c r="U11" s="200">
        <v>2.0699999999999998</v>
      </c>
      <c r="V11" s="200">
        <v>0.19</v>
      </c>
      <c r="W11" s="200">
        <v>0.68</v>
      </c>
      <c r="X11" s="200">
        <v>2.16</v>
      </c>
      <c r="Y11" s="200">
        <v>0</v>
      </c>
      <c r="Z11" s="200">
        <v>4.07</v>
      </c>
      <c r="AA11" s="200">
        <v>1.02</v>
      </c>
      <c r="AB11" s="200">
        <v>0</v>
      </c>
      <c r="AC11" s="200">
        <v>19.89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35.92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3.69</v>
      </c>
      <c r="E12" s="200">
        <v>0</v>
      </c>
      <c r="F12" s="200">
        <v>0</v>
      </c>
      <c r="G12" s="200">
        <v>4.7699999999999996</v>
      </c>
      <c r="H12" s="200">
        <v>0</v>
      </c>
      <c r="I12" s="200">
        <v>0</v>
      </c>
      <c r="J12" s="200">
        <v>10.35</v>
      </c>
      <c r="K12" s="200">
        <v>17.059999999999999</v>
      </c>
      <c r="L12" s="200">
        <v>0.37</v>
      </c>
      <c r="M12" s="200">
        <v>1.84</v>
      </c>
      <c r="N12" s="200">
        <v>1.73</v>
      </c>
      <c r="O12" s="200">
        <v>2.44</v>
      </c>
      <c r="P12" s="200">
        <v>0.83</v>
      </c>
      <c r="Q12" s="200">
        <v>0.15</v>
      </c>
      <c r="R12" s="200">
        <v>0.62</v>
      </c>
      <c r="S12" s="200">
        <v>0.39</v>
      </c>
      <c r="T12" s="200">
        <v>0</v>
      </c>
      <c r="U12" s="200">
        <v>2.0699999999999998</v>
      </c>
      <c r="V12" s="200">
        <v>0.19</v>
      </c>
      <c r="W12" s="200">
        <v>0.68</v>
      </c>
      <c r="X12" s="200">
        <v>2.16</v>
      </c>
      <c r="Y12" s="200">
        <v>0</v>
      </c>
      <c r="Z12" s="200">
        <v>4.07</v>
      </c>
      <c r="AA12" s="200">
        <v>1.02</v>
      </c>
      <c r="AB12" s="200">
        <v>0</v>
      </c>
      <c r="AC12" s="200">
        <v>19.89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35.92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3.69</v>
      </c>
      <c r="E13" s="200">
        <v>0</v>
      </c>
      <c r="F13" s="200">
        <v>0</v>
      </c>
      <c r="G13" s="200">
        <v>4.7699999999999996</v>
      </c>
      <c r="H13" s="200">
        <v>0</v>
      </c>
      <c r="I13" s="200">
        <v>0</v>
      </c>
      <c r="J13" s="200">
        <v>10.35</v>
      </c>
      <c r="K13" s="200">
        <v>17.059999999999999</v>
      </c>
      <c r="L13" s="200">
        <v>0.37</v>
      </c>
      <c r="M13" s="200">
        <v>1.84</v>
      </c>
      <c r="N13" s="200">
        <v>1.73</v>
      </c>
      <c r="O13" s="200">
        <v>2.44</v>
      </c>
      <c r="P13" s="200">
        <v>0.83</v>
      </c>
      <c r="Q13" s="200">
        <v>0.15</v>
      </c>
      <c r="R13" s="200">
        <v>0.62</v>
      </c>
      <c r="S13" s="200">
        <v>0.39</v>
      </c>
      <c r="T13" s="200">
        <v>0</v>
      </c>
      <c r="U13" s="200">
        <v>2.0699999999999998</v>
      </c>
      <c r="V13" s="200">
        <v>0.65</v>
      </c>
      <c r="W13" s="200">
        <v>0.68</v>
      </c>
      <c r="X13" s="200">
        <v>2.16</v>
      </c>
      <c r="Y13" s="200">
        <v>0</v>
      </c>
      <c r="Z13" s="200">
        <v>4.07</v>
      </c>
      <c r="AA13" s="200">
        <v>1.02</v>
      </c>
      <c r="AB13" s="200">
        <v>0</v>
      </c>
      <c r="AC13" s="200">
        <v>19.89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35.92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18.62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3.69</v>
      </c>
      <c r="E14" s="200">
        <v>0</v>
      </c>
      <c r="F14" s="200">
        <v>0</v>
      </c>
      <c r="G14" s="200">
        <v>4.7699999999999996</v>
      </c>
      <c r="H14" s="200">
        <v>0</v>
      </c>
      <c r="I14" s="200">
        <v>0</v>
      </c>
      <c r="J14" s="200">
        <v>10.35</v>
      </c>
      <c r="K14" s="200">
        <v>17.059999999999999</v>
      </c>
      <c r="L14" s="200">
        <v>0.37</v>
      </c>
      <c r="M14" s="200">
        <v>1.84</v>
      </c>
      <c r="N14" s="200">
        <v>1.73</v>
      </c>
      <c r="O14" s="200">
        <v>2.44</v>
      </c>
      <c r="P14" s="200">
        <v>0.83</v>
      </c>
      <c r="Q14" s="200">
        <v>0.15</v>
      </c>
      <c r="R14" s="200">
        <v>0.62</v>
      </c>
      <c r="S14" s="200">
        <v>0.39</v>
      </c>
      <c r="T14" s="200">
        <v>0</v>
      </c>
      <c r="U14" s="200">
        <v>2.0699999999999998</v>
      </c>
      <c r="V14" s="200">
        <v>0.65</v>
      </c>
      <c r="W14" s="200">
        <v>0.68</v>
      </c>
      <c r="X14" s="200">
        <v>2.16</v>
      </c>
      <c r="Y14" s="200">
        <v>0</v>
      </c>
      <c r="Z14" s="200">
        <v>4.07</v>
      </c>
      <c r="AA14" s="200">
        <v>1.02</v>
      </c>
      <c r="AB14" s="200">
        <v>0</v>
      </c>
      <c r="AC14" s="200">
        <v>19.89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35.92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56.62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3.69</v>
      </c>
      <c r="E15" s="200">
        <v>0</v>
      </c>
      <c r="F15" s="200">
        <v>0</v>
      </c>
      <c r="G15" s="200">
        <v>4.7699999999999996</v>
      </c>
      <c r="H15" s="200">
        <v>0</v>
      </c>
      <c r="I15" s="200">
        <v>0</v>
      </c>
      <c r="J15" s="200">
        <v>10.35</v>
      </c>
      <c r="K15" s="200">
        <v>17.059999999999999</v>
      </c>
      <c r="L15" s="200">
        <v>0.37</v>
      </c>
      <c r="M15" s="200">
        <v>1.84</v>
      </c>
      <c r="N15" s="200">
        <v>1.73</v>
      </c>
      <c r="O15" s="200">
        <v>2.44</v>
      </c>
      <c r="P15" s="200">
        <v>0.83</v>
      </c>
      <c r="Q15" s="200">
        <v>0.15</v>
      </c>
      <c r="R15" s="200">
        <v>0.62</v>
      </c>
      <c r="S15" s="200">
        <v>0.39</v>
      </c>
      <c r="T15" s="200">
        <v>0</v>
      </c>
      <c r="U15" s="200">
        <v>2.0699999999999998</v>
      </c>
      <c r="V15" s="200">
        <v>0.65</v>
      </c>
      <c r="W15" s="200">
        <v>0.68</v>
      </c>
      <c r="X15" s="200">
        <v>2.16</v>
      </c>
      <c r="Y15" s="200">
        <v>0</v>
      </c>
      <c r="Z15" s="200">
        <v>4.07</v>
      </c>
      <c r="AA15" s="200">
        <v>1.02</v>
      </c>
      <c r="AB15" s="200">
        <v>0</v>
      </c>
      <c r="AC15" s="200">
        <v>19.89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37.33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23.62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3.69</v>
      </c>
      <c r="E16" s="200">
        <v>0</v>
      </c>
      <c r="F16" s="200">
        <v>0</v>
      </c>
      <c r="G16" s="200">
        <v>4.7699999999999996</v>
      </c>
      <c r="H16" s="200">
        <v>0</v>
      </c>
      <c r="I16" s="200">
        <v>0</v>
      </c>
      <c r="J16" s="200">
        <v>10.35</v>
      </c>
      <c r="K16" s="200">
        <v>17.059999999999999</v>
      </c>
      <c r="L16" s="200">
        <v>0.37</v>
      </c>
      <c r="M16" s="200">
        <v>1.84</v>
      </c>
      <c r="N16" s="200">
        <v>1.73</v>
      </c>
      <c r="O16" s="200">
        <v>2.44</v>
      </c>
      <c r="P16" s="200">
        <v>0.83</v>
      </c>
      <c r="Q16" s="200">
        <v>0.15</v>
      </c>
      <c r="R16" s="200">
        <v>0.62</v>
      </c>
      <c r="S16" s="200">
        <v>0.39</v>
      </c>
      <c r="T16" s="200">
        <v>0</v>
      </c>
      <c r="U16" s="200">
        <v>2.0699999999999998</v>
      </c>
      <c r="V16" s="200">
        <v>0.65</v>
      </c>
      <c r="W16" s="200">
        <v>0.68</v>
      </c>
      <c r="X16" s="200">
        <v>2.16</v>
      </c>
      <c r="Y16" s="200">
        <v>0</v>
      </c>
      <c r="Z16" s="200">
        <v>4.07</v>
      </c>
      <c r="AA16" s="200">
        <v>1.02</v>
      </c>
      <c r="AB16" s="200">
        <v>0</v>
      </c>
      <c r="AC16" s="200">
        <v>19.89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37.33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65.62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3.69</v>
      </c>
      <c r="E17" s="200">
        <v>0</v>
      </c>
      <c r="F17" s="200">
        <v>0</v>
      </c>
      <c r="G17" s="200">
        <v>4.7699999999999996</v>
      </c>
      <c r="H17" s="200">
        <v>0</v>
      </c>
      <c r="I17" s="200">
        <v>0</v>
      </c>
      <c r="J17" s="200">
        <v>10.35</v>
      </c>
      <c r="K17" s="200">
        <v>17.059999999999999</v>
      </c>
      <c r="L17" s="200">
        <v>0.37</v>
      </c>
      <c r="M17" s="200">
        <v>1.84</v>
      </c>
      <c r="N17" s="200">
        <v>1.73</v>
      </c>
      <c r="O17" s="200">
        <v>2.44</v>
      </c>
      <c r="P17" s="200">
        <v>0.83</v>
      </c>
      <c r="Q17" s="200">
        <v>0.15</v>
      </c>
      <c r="R17" s="200">
        <v>0.62</v>
      </c>
      <c r="S17" s="200">
        <v>0.39</v>
      </c>
      <c r="T17" s="200">
        <v>0</v>
      </c>
      <c r="U17" s="200">
        <v>2.0699999999999998</v>
      </c>
      <c r="V17" s="200">
        <v>0.65</v>
      </c>
      <c r="W17" s="200">
        <v>0.68</v>
      </c>
      <c r="X17" s="200">
        <v>2.16</v>
      </c>
      <c r="Y17" s="200">
        <v>0</v>
      </c>
      <c r="Z17" s="200">
        <v>4.07</v>
      </c>
      <c r="AA17" s="200">
        <v>1.02</v>
      </c>
      <c r="AB17" s="200">
        <v>0</v>
      </c>
      <c r="AC17" s="200">
        <v>19.89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37.33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114.62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3.69</v>
      </c>
      <c r="E18" s="200">
        <v>0</v>
      </c>
      <c r="F18" s="200">
        <v>0</v>
      </c>
      <c r="G18" s="200">
        <v>4.7699999999999996</v>
      </c>
      <c r="H18" s="200">
        <v>0</v>
      </c>
      <c r="I18" s="200">
        <v>0</v>
      </c>
      <c r="J18" s="200">
        <v>10.35</v>
      </c>
      <c r="K18" s="200">
        <v>17.059999999999999</v>
      </c>
      <c r="L18" s="200">
        <v>0.37</v>
      </c>
      <c r="M18" s="200">
        <v>1.84</v>
      </c>
      <c r="N18" s="200">
        <v>1.73</v>
      </c>
      <c r="O18" s="200">
        <v>2.44</v>
      </c>
      <c r="P18" s="200">
        <v>0.83</v>
      </c>
      <c r="Q18" s="200">
        <v>0.15</v>
      </c>
      <c r="R18" s="200">
        <v>0.62</v>
      </c>
      <c r="S18" s="200">
        <v>0.39</v>
      </c>
      <c r="T18" s="200">
        <v>0</v>
      </c>
      <c r="U18" s="200">
        <v>2.0699999999999998</v>
      </c>
      <c r="V18" s="200">
        <v>0.65</v>
      </c>
      <c r="W18" s="200">
        <v>0.68</v>
      </c>
      <c r="X18" s="200">
        <v>2.16</v>
      </c>
      <c r="Y18" s="200">
        <v>0</v>
      </c>
      <c r="Z18" s="200">
        <v>4.07</v>
      </c>
      <c r="AA18" s="200">
        <v>1.02</v>
      </c>
      <c r="AB18" s="200">
        <v>0</v>
      </c>
      <c r="AC18" s="200">
        <v>19.89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37.33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161.62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3.69</v>
      </c>
      <c r="E19" s="200">
        <v>0</v>
      </c>
      <c r="F19" s="200">
        <v>0</v>
      </c>
      <c r="G19" s="200">
        <v>4.7699999999999996</v>
      </c>
      <c r="H19" s="200">
        <v>0</v>
      </c>
      <c r="I19" s="200">
        <v>0</v>
      </c>
      <c r="J19" s="200">
        <v>10.35</v>
      </c>
      <c r="K19" s="200">
        <v>17.059999999999999</v>
      </c>
      <c r="L19" s="200">
        <v>0.37</v>
      </c>
      <c r="M19" s="200">
        <v>1.84</v>
      </c>
      <c r="N19" s="200">
        <v>1.73</v>
      </c>
      <c r="O19" s="200">
        <v>2.44</v>
      </c>
      <c r="P19" s="200">
        <v>0.83</v>
      </c>
      <c r="Q19" s="200">
        <v>0.15</v>
      </c>
      <c r="R19" s="200">
        <v>0.62</v>
      </c>
      <c r="S19" s="200">
        <v>0.39</v>
      </c>
      <c r="T19" s="200">
        <v>0</v>
      </c>
      <c r="U19" s="200">
        <v>2.0699999999999998</v>
      </c>
      <c r="V19" s="200">
        <v>0.65</v>
      </c>
      <c r="W19" s="200">
        <v>0.68</v>
      </c>
      <c r="X19" s="200">
        <v>2.16</v>
      </c>
      <c r="Y19" s="200">
        <v>0</v>
      </c>
      <c r="Z19" s="200">
        <v>4.07</v>
      </c>
      <c r="AA19" s="200">
        <v>1.02</v>
      </c>
      <c r="AB19" s="200">
        <v>0</v>
      </c>
      <c r="AC19" s="200">
        <v>19.89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37.33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7.62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3.69</v>
      </c>
      <c r="E20" s="200">
        <v>0</v>
      </c>
      <c r="F20" s="200">
        <v>0</v>
      </c>
      <c r="G20" s="200">
        <v>4.7699999999999996</v>
      </c>
      <c r="H20" s="200">
        <v>0</v>
      </c>
      <c r="I20" s="200">
        <v>0</v>
      </c>
      <c r="J20" s="200">
        <v>10.35</v>
      </c>
      <c r="K20" s="200">
        <v>17.059999999999999</v>
      </c>
      <c r="L20" s="200">
        <v>0.37</v>
      </c>
      <c r="M20" s="200">
        <v>1.84</v>
      </c>
      <c r="N20" s="200">
        <v>1.73</v>
      </c>
      <c r="O20" s="200">
        <v>2.44</v>
      </c>
      <c r="P20" s="200">
        <v>0.83</v>
      </c>
      <c r="Q20" s="200">
        <v>0.15</v>
      </c>
      <c r="R20" s="200">
        <v>0.62</v>
      </c>
      <c r="S20" s="200">
        <v>0.39</v>
      </c>
      <c r="T20" s="200">
        <v>0</v>
      </c>
      <c r="U20" s="200">
        <v>2.0699999999999998</v>
      </c>
      <c r="V20" s="200">
        <v>0.65</v>
      </c>
      <c r="W20" s="200">
        <v>0.68</v>
      </c>
      <c r="X20" s="200">
        <v>2.16</v>
      </c>
      <c r="Y20" s="200">
        <v>0</v>
      </c>
      <c r="Z20" s="200">
        <v>4.07</v>
      </c>
      <c r="AA20" s="200">
        <v>1.02</v>
      </c>
      <c r="AB20" s="200">
        <v>0</v>
      </c>
      <c r="AC20" s="200">
        <v>19.89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37.33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17.62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3.69</v>
      </c>
      <c r="E21" s="200">
        <v>0</v>
      </c>
      <c r="F21" s="200">
        <v>0</v>
      </c>
      <c r="G21" s="200">
        <v>4.7699999999999996</v>
      </c>
      <c r="H21" s="200">
        <v>0</v>
      </c>
      <c r="I21" s="200">
        <v>0</v>
      </c>
      <c r="J21" s="200">
        <v>10.35</v>
      </c>
      <c r="K21" s="200">
        <v>17.059999999999999</v>
      </c>
      <c r="L21" s="200">
        <v>0.37</v>
      </c>
      <c r="M21" s="200">
        <v>1.96</v>
      </c>
      <c r="N21" s="200">
        <v>1.73</v>
      </c>
      <c r="O21" s="200">
        <v>2.44</v>
      </c>
      <c r="P21" s="200">
        <v>0.83</v>
      </c>
      <c r="Q21" s="200">
        <v>0.15</v>
      </c>
      <c r="R21" s="200">
        <v>0.62</v>
      </c>
      <c r="S21" s="200">
        <v>0.39</v>
      </c>
      <c r="T21" s="200">
        <v>0</v>
      </c>
      <c r="U21" s="200">
        <v>2.0699999999999998</v>
      </c>
      <c r="V21" s="200">
        <v>0.65</v>
      </c>
      <c r="W21" s="200">
        <v>0.68</v>
      </c>
      <c r="X21" s="200">
        <v>2.16</v>
      </c>
      <c r="Y21" s="200">
        <v>0</v>
      </c>
      <c r="Z21" s="200">
        <v>4.07</v>
      </c>
      <c r="AA21" s="200">
        <v>1.02</v>
      </c>
      <c r="AB21" s="200">
        <v>0</v>
      </c>
      <c r="AC21" s="200">
        <v>19.89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9.9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25.62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3.69</v>
      </c>
      <c r="E22" s="200">
        <v>0</v>
      </c>
      <c r="F22" s="200">
        <v>0</v>
      </c>
      <c r="G22" s="200">
        <v>4.7699999999999996</v>
      </c>
      <c r="H22" s="200">
        <v>0</v>
      </c>
      <c r="I22" s="200">
        <v>0</v>
      </c>
      <c r="J22" s="200">
        <v>10.35</v>
      </c>
      <c r="K22" s="200">
        <v>17.059999999999999</v>
      </c>
      <c r="L22" s="200">
        <v>0.37</v>
      </c>
      <c r="M22" s="200">
        <v>1.96</v>
      </c>
      <c r="N22" s="200">
        <v>1.73</v>
      </c>
      <c r="O22" s="200">
        <v>2.44</v>
      </c>
      <c r="P22" s="200">
        <v>0.83</v>
      </c>
      <c r="Q22" s="200">
        <v>0.15</v>
      </c>
      <c r="R22" s="200">
        <v>0.62</v>
      </c>
      <c r="S22" s="200">
        <v>0.39</v>
      </c>
      <c r="T22" s="200">
        <v>0</v>
      </c>
      <c r="U22" s="200">
        <v>2.0699999999999998</v>
      </c>
      <c r="V22" s="200">
        <v>0.65</v>
      </c>
      <c r="W22" s="200">
        <v>0.68</v>
      </c>
      <c r="X22" s="200">
        <v>2.16</v>
      </c>
      <c r="Y22" s="200">
        <v>0</v>
      </c>
      <c r="Z22" s="200">
        <v>4.07</v>
      </c>
      <c r="AA22" s="200">
        <v>1.02</v>
      </c>
      <c r="AB22" s="200">
        <v>0</v>
      </c>
      <c r="AC22" s="200">
        <v>19.89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9.9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27.62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3.69</v>
      </c>
      <c r="E23" s="200">
        <v>0</v>
      </c>
      <c r="F23" s="200">
        <v>0</v>
      </c>
      <c r="G23" s="200">
        <v>4.7699999999999996</v>
      </c>
      <c r="H23" s="200">
        <v>0</v>
      </c>
      <c r="I23" s="200">
        <v>0</v>
      </c>
      <c r="J23" s="200">
        <v>10.35</v>
      </c>
      <c r="K23" s="200">
        <v>17.059999999999999</v>
      </c>
      <c r="L23" s="200">
        <v>0.37</v>
      </c>
      <c r="M23" s="200">
        <v>1.96</v>
      </c>
      <c r="N23" s="200">
        <v>1.73</v>
      </c>
      <c r="O23" s="200">
        <v>2.44</v>
      </c>
      <c r="P23" s="200">
        <v>0.83</v>
      </c>
      <c r="Q23" s="200">
        <v>0.15</v>
      </c>
      <c r="R23" s="200">
        <v>0.62</v>
      </c>
      <c r="S23" s="200">
        <v>0.39</v>
      </c>
      <c r="T23" s="200">
        <v>0</v>
      </c>
      <c r="U23" s="200">
        <v>2.0699999999999998</v>
      </c>
      <c r="V23" s="200">
        <v>0.65</v>
      </c>
      <c r="W23" s="200">
        <v>0.68</v>
      </c>
      <c r="X23" s="200">
        <v>2.16</v>
      </c>
      <c r="Y23" s="200">
        <v>0</v>
      </c>
      <c r="Z23" s="200">
        <v>4.07</v>
      </c>
      <c r="AA23" s="200">
        <v>1.02</v>
      </c>
      <c r="AB23" s="200">
        <v>0</v>
      </c>
      <c r="AC23" s="200">
        <v>19.89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9.9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19.62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3.69</v>
      </c>
      <c r="E24" s="200">
        <v>0</v>
      </c>
      <c r="F24" s="200">
        <v>0</v>
      </c>
      <c r="G24" s="200">
        <v>4.7699999999999996</v>
      </c>
      <c r="H24" s="200">
        <v>0</v>
      </c>
      <c r="I24" s="200">
        <v>0</v>
      </c>
      <c r="J24" s="200">
        <v>10.35</v>
      </c>
      <c r="K24" s="200">
        <v>17.059999999999999</v>
      </c>
      <c r="L24" s="200">
        <v>0.37</v>
      </c>
      <c r="M24" s="200">
        <v>1.96</v>
      </c>
      <c r="N24" s="200">
        <v>1.73</v>
      </c>
      <c r="O24" s="200">
        <v>2.44</v>
      </c>
      <c r="P24" s="200">
        <v>0.83</v>
      </c>
      <c r="Q24" s="200">
        <v>0.15</v>
      </c>
      <c r="R24" s="200">
        <v>0.62</v>
      </c>
      <c r="S24" s="200">
        <v>0.39</v>
      </c>
      <c r="T24" s="200">
        <v>0</v>
      </c>
      <c r="U24" s="200">
        <v>2.0699999999999998</v>
      </c>
      <c r="V24" s="200">
        <v>0.65</v>
      </c>
      <c r="W24" s="200">
        <v>0.68</v>
      </c>
      <c r="X24" s="200">
        <v>2.16</v>
      </c>
      <c r="Y24" s="200">
        <v>0</v>
      </c>
      <c r="Z24" s="200">
        <v>4.07</v>
      </c>
      <c r="AA24" s="200">
        <v>1.02</v>
      </c>
      <c r="AB24" s="200">
        <v>0</v>
      </c>
      <c r="AC24" s="200">
        <v>19.89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40.869999999999997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13.62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3.69</v>
      </c>
      <c r="E25" s="200">
        <v>0</v>
      </c>
      <c r="F25" s="200">
        <v>0</v>
      </c>
      <c r="G25" s="200">
        <v>4.7699999999999996</v>
      </c>
      <c r="H25" s="200">
        <v>0</v>
      </c>
      <c r="I25" s="200">
        <v>0</v>
      </c>
      <c r="J25" s="200">
        <v>10.35</v>
      </c>
      <c r="K25" s="200">
        <v>17.059999999999999</v>
      </c>
      <c r="L25" s="200">
        <v>0.37</v>
      </c>
      <c r="M25" s="200">
        <v>1.96</v>
      </c>
      <c r="N25" s="200">
        <v>1.73</v>
      </c>
      <c r="O25" s="200">
        <v>2.44</v>
      </c>
      <c r="P25" s="200">
        <v>0.83</v>
      </c>
      <c r="Q25" s="200">
        <v>0.15</v>
      </c>
      <c r="R25" s="200">
        <v>0.62</v>
      </c>
      <c r="S25" s="200">
        <v>0.39</v>
      </c>
      <c r="T25" s="200">
        <v>0</v>
      </c>
      <c r="U25" s="200">
        <v>2.0699999999999998</v>
      </c>
      <c r="V25" s="200">
        <v>0.65</v>
      </c>
      <c r="W25" s="200">
        <v>0.68</v>
      </c>
      <c r="X25" s="200">
        <v>2.16</v>
      </c>
      <c r="Y25" s="200">
        <v>0</v>
      </c>
      <c r="Z25" s="200">
        <v>4.07</v>
      </c>
      <c r="AA25" s="200">
        <v>1.02</v>
      </c>
      <c r="AB25" s="200">
        <v>0</v>
      </c>
      <c r="AC25" s="200">
        <v>19.89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40.869999999999997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23.62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3.69</v>
      </c>
      <c r="E26" s="200">
        <v>0</v>
      </c>
      <c r="F26" s="200">
        <v>0</v>
      </c>
      <c r="G26" s="200">
        <v>4.7699999999999996</v>
      </c>
      <c r="H26" s="200">
        <v>0</v>
      </c>
      <c r="I26" s="200">
        <v>0</v>
      </c>
      <c r="J26" s="200">
        <v>10.35</v>
      </c>
      <c r="K26" s="200">
        <v>17.059999999999999</v>
      </c>
      <c r="L26" s="200">
        <v>0.37</v>
      </c>
      <c r="M26" s="200">
        <v>1.96</v>
      </c>
      <c r="N26" s="200">
        <v>1.73</v>
      </c>
      <c r="O26" s="200">
        <v>2.44</v>
      </c>
      <c r="P26" s="200">
        <v>0.83</v>
      </c>
      <c r="Q26" s="200">
        <v>0.15</v>
      </c>
      <c r="R26" s="200">
        <v>0.62</v>
      </c>
      <c r="S26" s="200">
        <v>0.39</v>
      </c>
      <c r="T26" s="200">
        <v>0</v>
      </c>
      <c r="U26" s="200">
        <v>2.0699999999999998</v>
      </c>
      <c r="V26" s="200">
        <v>0.65</v>
      </c>
      <c r="W26" s="200">
        <v>0.68</v>
      </c>
      <c r="X26" s="200">
        <v>2.16</v>
      </c>
      <c r="Y26" s="200">
        <v>0</v>
      </c>
      <c r="Z26" s="200">
        <v>4.07</v>
      </c>
      <c r="AA26" s="200">
        <v>1.02</v>
      </c>
      <c r="AB26" s="200">
        <v>0</v>
      </c>
      <c r="AC26" s="200">
        <v>19.89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41.24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26.62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5.53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6.5</v>
      </c>
      <c r="K27" s="200">
        <v>17.059999999999999</v>
      </c>
      <c r="L27" s="200">
        <v>0.37</v>
      </c>
      <c r="M27" s="200">
        <v>1.96</v>
      </c>
      <c r="N27" s="200">
        <v>1.73</v>
      </c>
      <c r="O27" s="200">
        <v>2.44</v>
      </c>
      <c r="P27" s="200">
        <v>0.83</v>
      </c>
      <c r="Q27" s="200">
        <v>0.15</v>
      </c>
      <c r="R27" s="200">
        <v>0.62</v>
      </c>
      <c r="S27" s="200">
        <v>0.39</v>
      </c>
      <c r="T27" s="200">
        <v>0</v>
      </c>
      <c r="U27" s="200">
        <v>2.0699999999999998</v>
      </c>
      <c r="V27" s="200">
        <v>0.65</v>
      </c>
      <c r="W27" s="200">
        <v>0.68</v>
      </c>
      <c r="X27" s="200">
        <v>2.16</v>
      </c>
      <c r="Y27" s="200">
        <v>0</v>
      </c>
      <c r="Z27" s="200">
        <v>4.07</v>
      </c>
      <c r="AA27" s="200">
        <v>1.02</v>
      </c>
      <c r="AB27" s="200">
        <v>0</v>
      </c>
      <c r="AC27" s="200">
        <v>19.89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40.869999999999997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5.53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6.5</v>
      </c>
      <c r="K28" s="200">
        <v>17.059999999999999</v>
      </c>
      <c r="L28" s="200">
        <v>0.37</v>
      </c>
      <c r="M28" s="200">
        <v>1.96</v>
      </c>
      <c r="N28" s="200">
        <v>1.73</v>
      </c>
      <c r="O28" s="200">
        <v>2.44</v>
      </c>
      <c r="P28" s="200">
        <v>0.83</v>
      </c>
      <c r="Q28" s="200">
        <v>0.15</v>
      </c>
      <c r="R28" s="200">
        <v>0.62</v>
      </c>
      <c r="S28" s="200">
        <v>0.39</v>
      </c>
      <c r="T28" s="200">
        <v>0</v>
      </c>
      <c r="U28" s="200">
        <v>2.0699999999999998</v>
      </c>
      <c r="V28" s="200">
        <v>0.65</v>
      </c>
      <c r="W28" s="200">
        <v>0.68</v>
      </c>
      <c r="X28" s="200">
        <v>2.16</v>
      </c>
      <c r="Y28" s="200">
        <v>0</v>
      </c>
      <c r="Z28" s="200">
        <v>4.07</v>
      </c>
      <c r="AA28" s="200">
        <v>1.02</v>
      </c>
      <c r="AB28" s="200">
        <v>0</v>
      </c>
      <c r="AC28" s="200">
        <v>19.89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42.29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24.62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5.53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6.5</v>
      </c>
      <c r="K29" s="200">
        <v>17.059999999999999</v>
      </c>
      <c r="L29" s="200">
        <v>0.37</v>
      </c>
      <c r="M29" s="200">
        <v>1.96</v>
      </c>
      <c r="N29" s="200">
        <v>1.73</v>
      </c>
      <c r="O29" s="200">
        <v>2.44</v>
      </c>
      <c r="P29" s="200">
        <v>0.83</v>
      </c>
      <c r="Q29" s="200">
        <v>0.15</v>
      </c>
      <c r="R29" s="200">
        <v>0.62</v>
      </c>
      <c r="S29" s="200">
        <v>0.39</v>
      </c>
      <c r="T29" s="200">
        <v>0</v>
      </c>
      <c r="U29" s="200">
        <v>2.0699999999999998</v>
      </c>
      <c r="V29" s="200">
        <v>0.65</v>
      </c>
      <c r="W29" s="200">
        <v>0.68</v>
      </c>
      <c r="X29" s="200">
        <v>2.16</v>
      </c>
      <c r="Y29" s="200">
        <v>0</v>
      </c>
      <c r="Z29" s="200">
        <v>4.07</v>
      </c>
      <c r="AA29" s="200">
        <v>1.02</v>
      </c>
      <c r="AB29" s="200">
        <v>0</v>
      </c>
      <c r="AC29" s="200">
        <v>19.89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42.29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48.62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5.53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6.5</v>
      </c>
      <c r="K30" s="200">
        <v>17.059999999999999</v>
      </c>
      <c r="L30" s="200">
        <v>0.37</v>
      </c>
      <c r="M30" s="200">
        <v>1.96</v>
      </c>
      <c r="N30" s="200">
        <v>1.73</v>
      </c>
      <c r="O30" s="200">
        <v>2.44</v>
      </c>
      <c r="P30" s="200">
        <v>0.83</v>
      </c>
      <c r="Q30" s="200">
        <v>0.15</v>
      </c>
      <c r="R30" s="200">
        <v>0.62</v>
      </c>
      <c r="S30" s="200">
        <v>0.39</v>
      </c>
      <c r="T30" s="200">
        <v>0</v>
      </c>
      <c r="U30" s="200">
        <v>2.0699999999999998</v>
      </c>
      <c r="V30" s="200">
        <v>0.65</v>
      </c>
      <c r="W30" s="200">
        <v>0.68</v>
      </c>
      <c r="X30" s="200">
        <v>2.16</v>
      </c>
      <c r="Y30" s="200">
        <v>0</v>
      </c>
      <c r="Z30" s="200">
        <v>4.07</v>
      </c>
      <c r="AA30" s="200">
        <v>1.02</v>
      </c>
      <c r="AB30" s="200">
        <v>0</v>
      </c>
      <c r="AC30" s="200">
        <v>19.89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37.33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88.62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5.53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6.5</v>
      </c>
      <c r="K31" s="200">
        <v>17.059999999999999</v>
      </c>
      <c r="L31" s="200">
        <v>0.37</v>
      </c>
      <c r="M31" s="200">
        <v>1.98</v>
      </c>
      <c r="N31" s="200">
        <v>1.73</v>
      </c>
      <c r="O31" s="200">
        <v>2.44</v>
      </c>
      <c r="P31" s="200">
        <v>0.83</v>
      </c>
      <c r="Q31" s="200">
        <v>0.15</v>
      </c>
      <c r="R31" s="200">
        <v>0.62</v>
      </c>
      <c r="S31" s="200">
        <v>0.39</v>
      </c>
      <c r="T31" s="200">
        <v>0</v>
      </c>
      <c r="U31" s="200">
        <v>2.0699999999999998</v>
      </c>
      <c r="V31" s="200">
        <v>0.65</v>
      </c>
      <c r="W31" s="200">
        <v>0.68</v>
      </c>
      <c r="X31" s="200">
        <v>2.16</v>
      </c>
      <c r="Y31" s="200">
        <v>0</v>
      </c>
      <c r="Z31" s="200">
        <v>4.07</v>
      </c>
      <c r="AA31" s="200">
        <v>1.02</v>
      </c>
      <c r="AB31" s="200">
        <v>0</v>
      </c>
      <c r="AC31" s="200">
        <v>19.89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35.92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72.62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5.53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6.5</v>
      </c>
      <c r="K32" s="200">
        <v>17.059999999999999</v>
      </c>
      <c r="L32" s="200">
        <v>0.37</v>
      </c>
      <c r="M32" s="200">
        <v>1.98</v>
      </c>
      <c r="N32" s="200">
        <v>1.73</v>
      </c>
      <c r="O32" s="200">
        <v>2.44</v>
      </c>
      <c r="P32" s="200">
        <v>0.83</v>
      </c>
      <c r="Q32" s="200">
        <v>0.15</v>
      </c>
      <c r="R32" s="200">
        <v>0.62</v>
      </c>
      <c r="S32" s="200">
        <v>0.39</v>
      </c>
      <c r="T32" s="200">
        <v>0</v>
      </c>
      <c r="U32" s="200">
        <v>2.0699999999999998</v>
      </c>
      <c r="V32" s="200">
        <v>0.65</v>
      </c>
      <c r="W32" s="200">
        <v>0.68</v>
      </c>
      <c r="X32" s="200">
        <v>2.16</v>
      </c>
      <c r="Y32" s="200">
        <v>0</v>
      </c>
      <c r="Z32" s="200">
        <v>4.07</v>
      </c>
      <c r="AA32" s="200">
        <v>1.02</v>
      </c>
      <c r="AB32" s="200">
        <v>0</v>
      </c>
      <c r="AC32" s="200">
        <v>19.89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35.92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100.62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5.53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6.5</v>
      </c>
      <c r="K33" s="200">
        <v>17.059999999999999</v>
      </c>
      <c r="L33" s="200">
        <v>0.37</v>
      </c>
      <c r="M33" s="200">
        <v>2.0099999999999998</v>
      </c>
      <c r="N33" s="200">
        <v>1.73</v>
      </c>
      <c r="O33" s="200">
        <v>2.44</v>
      </c>
      <c r="P33" s="200">
        <v>0.83</v>
      </c>
      <c r="Q33" s="200">
        <v>0.15</v>
      </c>
      <c r="R33" s="200">
        <v>0.62</v>
      </c>
      <c r="S33" s="200">
        <v>0.39</v>
      </c>
      <c r="T33" s="200">
        <v>0</v>
      </c>
      <c r="U33" s="200">
        <v>2.0699999999999998</v>
      </c>
      <c r="V33" s="200">
        <v>0.65</v>
      </c>
      <c r="W33" s="200">
        <v>0.68</v>
      </c>
      <c r="X33" s="200">
        <v>2.16</v>
      </c>
      <c r="Y33" s="200">
        <v>0</v>
      </c>
      <c r="Z33" s="200">
        <v>4.07</v>
      </c>
      <c r="AA33" s="200">
        <v>1.02</v>
      </c>
      <c r="AB33" s="200">
        <v>0</v>
      </c>
      <c r="AC33" s="200">
        <v>19.89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35.92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113.62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5.53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6.5</v>
      </c>
      <c r="K34" s="200">
        <v>17.059999999999999</v>
      </c>
      <c r="L34" s="200">
        <v>0.37</v>
      </c>
      <c r="M34" s="200">
        <v>2.0099999999999998</v>
      </c>
      <c r="N34" s="200">
        <v>1.73</v>
      </c>
      <c r="O34" s="200">
        <v>2.44</v>
      </c>
      <c r="P34" s="200">
        <v>0.83</v>
      </c>
      <c r="Q34" s="200">
        <v>0.15</v>
      </c>
      <c r="R34" s="200">
        <v>0.62</v>
      </c>
      <c r="S34" s="200">
        <v>0.39</v>
      </c>
      <c r="T34" s="200">
        <v>0</v>
      </c>
      <c r="U34" s="200">
        <v>2.0699999999999998</v>
      </c>
      <c r="V34" s="200">
        <v>0.65</v>
      </c>
      <c r="W34" s="200">
        <v>0.68</v>
      </c>
      <c r="X34" s="200">
        <v>2.16</v>
      </c>
      <c r="Y34" s="200">
        <v>0</v>
      </c>
      <c r="Z34" s="200">
        <v>4.07</v>
      </c>
      <c r="AA34" s="200">
        <v>1.02</v>
      </c>
      <c r="AB34" s="200">
        <v>0</v>
      </c>
      <c r="AC34" s="200">
        <v>19.89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35.92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5.53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6.5</v>
      </c>
      <c r="K35" s="200">
        <v>17.059999999999999</v>
      </c>
      <c r="L35" s="200">
        <v>0.37</v>
      </c>
      <c r="M35" s="200">
        <v>1.96</v>
      </c>
      <c r="N35" s="200">
        <v>1.73</v>
      </c>
      <c r="O35" s="200">
        <v>2.44</v>
      </c>
      <c r="P35" s="200">
        <v>0.83</v>
      </c>
      <c r="Q35" s="200">
        <v>0.15</v>
      </c>
      <c r="R35" s="200">
        <v>0.62</v>
      </c>
      <c r="S35" s="200">
        <v>0.39</v>
      </c>
      <c r="T35" s="200">
        <v>0</v>
      </c>
      <c r="U35" s="200">
        <v>2.0699999999999998</v>
      </c>
      <c r="V35" s="200">
        <v>0.65</v>
      </c>
      <c r="W35" s="200">
        <v>0.68</v>
      </c>
      <c r="X35" s="200">
        <v>2.16</v>
      </c>
      <c r="Y35" s="200">
        <v>0</v>
      </c>
      <c r="Z35" s="200">
        <v>4.07</v>
      </c>
      <c r="AA35" s="200">
        <v>1.02</v>
      </c>
      <c r="AB35" s="200">
        <v>0</v>
      </c>
      <c r="AC35" s="200">
        <v>19.89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35.92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5.53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6.5</v>
      </c>
      <c r="K36" s="200">
        <v>17.059999999999999</v>
      </c>
      <c r="L36" s="200">
        <v>0.37</v>
      </c>
      <c r="M36" s="200">
        <v>1.96</v>
      </c>
      <c r="N36" s="200">
        <v>1.73</v>
      </c>
      <c r="O36" s="200">
        <v>2.44</v>
      </c>
      <c r="P36" s="200">
        <v>0.83</v>
      </c>
      <c r="Q36" s="200">
        <v>0.15</v>
      </c>
      <c r="R36" s="200">
        <v>0.62</v>
      </c>
      <c r="S36" s="200">
        <v>0.39</v>
      </c>
      <c r="T36" s="200">
        <v>0</v>
      </c>
      <c r="U36" s="200">
        <v>2.0699999999999998</v>
      </c>
      <c r="V36" s="200">
        <v>0.65</v>
      </c>
      <c r="W36" s="200">
        <v>0.68</v>
      </c>
      <c r="X36" s="200">
        <v>2.16</v>
      </c>
      <c r="Y36" s="200">
        <v>0</v>
      </c>
      <c r="Z36" s="200">
        <v>4.07</v>
      </c>
      <c r="AA36" s="200">
        <v>1.02</v>
      </c>
      <c r="AB36" s="200">
        <v>0</v>
      </c>
      <c r="AC36" s="200">
        <v>19.89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35.92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5.53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6.5</v>
      </c>
      <c r="K37" s="200">
        <v>17.059999999999999</v>
      </c>
      <c r="L37" s="200">
        <v>0.37</v>
      </c>
      <c r="M37" s="200">
        <v>1.96</v>
      </c>
      <c r="N37" s="200">
        <v>1.73</v>
      </c>
      <c r="O37" s="200">
        <v>2.44</v>
      </c>
      <c r="P37" s="200">
        <v>0.83</v>
      </c>
      <c r="Q37" s="200">
        <v>0.15</v>
      </c>
      <c r="R37" s="200">
        <v>0.62</v>
      </c>
      <c r="S37" s="200">
        <v>0.39</v>
      </c>
      <c r="T37" s="200">
        <v>0</v>
      </c>
      <c r="U37" s="200">
        <v>2.0699999999999998</v>
      </c>
      <c r="V37" s="200">
        <v>0.65</v>
      </c>
      <c r="W37" s="200">
        <v>0.68</v>
      </c>
      <c r="X37" s="200">
        <v>2.16</v>
      </c>
      <c r="Y37" s="200">
        <v>0</v>
      </c>
      <c r="Z37" s="200">
        <v>4.07</v>
      </c>
      <c r="AA37" s="200">
        <v>1.02</v>
      </c>
      <c r="AB37" s="200">
        <v>0</v>
      </c>
      <c r="AC37" s="200">
        <v>19.89</v>
      </c>
      <c r="AD37" s="200">
        <v>0</v>
      </c>
      <c r="AE37" s="200">
        <v>0</v>
      </c>
      <c r="AF37" s="200">
        <v>0</v>
      </c>
      <c r="AG37" s="200">
        <v>0</v>
      </c>
      <c r="AH37" s="200">
        <v>32.049999999999997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5.53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6.5</v>
      </c>
      <c r="K38" s="200">
        <v>17.059999999999999</v>
      </c>
      <c r="L38" s="200">
        <v>0.37</v>
      </c>
      <c r="M38" s="200">
        <v>1.96</v>
      </c>
      <c r="N38" s="200">
        <v>1.73</v>
      </c>
      <c r="O38" s="200">
        <v>2.44</v>
      </c>
      <c r="P38" s="200">
        <v>0.83</v>
      </c>
      <c r="Q38" s="200">
        <v>0.15</v>
      </c>
      <c r="R38" s="200">
        <v>0.62</v>
      </c>
      <c r="S38" s="200">
        <v>0.39</v>
      </c>
      <c r="T38" s="200">
        <v>0</v>
      </c>
      <c r="U38" s="200">
        <v>2.0699999999999998</v>
      </c>
      <c r="V38" s="200">
        <v>0.65</v>
      </c>
      <c r="W38" s="200">
        <v>0.68</v>
      </c>
      <c r="X38" s="200">
        <v>2.16</v>
      </c>
      <c r="Y38" s="200">
        <v>0</v>
      </c>
      <c r="Z38" s="200">
        <v>4.07</v>
      </c>
      <c r="AA38" s="200">
        <v>1.02</v>
      </c>
      <c r="AB38" s="200">
        <v>0</v>
      </c>
      <c r="AC38" s="200">
        <v>19.89</v>
      </c>
      <c r="AD38" s="200">
        <v>0</v>
      </c>
      <c r="AE38" s="200">
        <v>0</v>
      </c>
      <c r="AF38" s="200">
        <v>0</v>
      </c>
      <c r="AG38" s="200">
        <v>0</v>
      </c>
      <c r="AH38" s="200">
        <v>32.049999999999997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5.53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6.5</v>
      </c>
      <c r="K39" s="200">
        <v>145.29</v>
      </c>
      <c r="L39" s="200">
        <v>0.37</v>
      </c>
      <c r="M39" s="200">
        <v>1.96</v>
      </c>
      <c r="N39" s="200">
        <v>1.73</v>
      </c>
      <c r="O39" s="200">
        <v>2.44</v>
      </c>
      <c r="P39" s="200">
        <v>0.83</v>
      </c>
      <c r="Q39" s="200">
        <v>0.15</v>
      </c>
      <c r="R39" s="200">
        <v>0.62</v>
      </c>
      <c r="S39" s="200">
        <v>0.39</v>
      </c>
      <c r="T39" s="200">
        <v>0</v>
      </c>
      <c r="U39" s="200">
        <v>2.0699999999999998</v>
      </c>
      <c r="V39" s="200">
        <v>0.65</v>
      </c>
      <c r="W39" s="200">
        <v>0.68</v>
      </c>
      <c r="X39" s="200">
        <v>2.16</v>
      </c>
      <c r="Y39" s="200">
        <v>0</v>
      </c>
      <c r="Z39" s="200">
        <v>4.07</v>
      </c>
      <c r="AA39" s="200">
        <v>1.02</v>
      </c>
      <c r="AB39" s="200">
        <v>0</v>
      </c>
      <c r="AC39" s="200">
        <v>19.89</v>
      </c>
      <c r="AD39" s="200">
        <v>0</v>
      </c>
      <c r="AE39" s="200">
        <v>0</v>
      </c>
      <c r="AF39" s="200">
        <v>0</v>
      </c>
      <c r="AG39" s="200">
        <v>0</v>
      </c>
      <c r="AH39" s="200">
        <v>32.049999999999997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5.53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6.5</v>
      </c>
      <c r="K40" s="200">
        <v>174.28</v>
      </c>
      <c r="L40" s="200">
        <v>0.37</v>
      </c>
      <c r="M40" s="200">
        <v>1.96</v>
      </c>
      <c r="N40" s="200">
        <v>1.73</v>
      </c>
      <c r="O40" s="200">
        <v>2.44</v>
      </c>
      <c r="P40" s="200">
        <v>0.83</v>
      </c>
      <c r="Q40" s="200">
        <v>0.15</v>
      </c>
      <c r="R40" s="200">
        <v>0.62</v>
      </c>
      <c r="S40" s="200">
        <v>0.39</v>
      </c>
      <c r="T40" s="200">
        <v>0</v>
      </c>
      <c r="U40" s="200">
        <v>2.0699999999999998</v>
      </c>
      <c r="V40" s="200">
        <v>0.65</v>
      </c>
      <c r="W40" s="200">
        <v>0.68</v>
      </c>
      <c r="X40" s="200">
        <v>2.16</v>
      </c>
      <c r="Y40" s="200">
        <v>0</v>
      </c>
      <c r="Z40" s="200">
        <v>4.07</v>
      </c>
      <c r="AA40" s="200">
        <v>1.02</v>
      </c>
      <c r="AB40" s="200">
        <v>0</v>
      </c>
      <c r="AC40" s="200">
        <v>19.89</v>
      </c>
      <c r="AD40" s="200">
        <v>0</v>
      </c>
      <c r="AE40" s="200">
        <v>0</v>
      </c>
      <c r="AF40" s="200">
        <v>0</v>
      </c>
      <c r="AG40" s="200">
        <v>0</v>
      </c>
      <c r="AH40" s="200">
        <v>32.049999999999997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5.53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6.5</v>
      </c>
      <c r="K41" s="200">
        <v>125.66</v>
      </c>
      <c r="L41" s="200">
        <v>0.37</v>
      </c>
      <c r="M41" s="200">
        <v>1.7</v>
      </c>
      <c r="N41" s="200">
        <v>1.73</v>
      </c>
      <c r="O41" s="200">
        <v>2.44</v>
      </c>
      <c r="P41" s="200">
        <v>0.83</v>
      </c>
      <c r="Q41" s="200">
        <v>0.15</v>
      </c>
      <c r="R41" s="200">
        <v>0.62</v>
      </c>
      <c r="S41" s="200">
        <v>0.39</v>
      </c>
      <c r="T41" s="200">
        <v>0</v>
      </c>
      <c r="U41" s="200">
        <v>2.0699999999999998</v>
      </c>
      <c r="V41" s="200">
        <v>0.65</v>
      </c>
      <c r="W41" s="200">
        <v>0.68</v>
      </c>
      <c r="X41" s="200">
        <v>2.16</v>
      </c>
      <c r="Y41" s="200">
        <v>0</v>
      </c>
      <c r="Z41" s="200">
        <v>4.07</v>
      </c>
      <c r="AA41" s="200">
        <v>1.02</v>
      </c>
      <c r="AB41" s="200">
        <v>0</v>
      </c>
      <c r="AC41" s="200">
        <v>19.89</v>
      </c>
      <c r="AD41" s="200">
        <v>0</v>
      </c>
      <c r="AE41" s="200">
        <v>0</v>
      </c>
      <c r="AF41" s="200">
        <v>0</v>
      </c>
      <c r="AG41" s="200">
        <v>0</v>
      </c>
      <c r="AH41" s="200">
        <v>32.049999999999997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5.53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6.5</v>
      </c>
      <c r="K42" s="200">
        <v>125.66</v>
      </c>
      <c r="L42" s="200">
        <v>0.37</v>
      </c>
      <c r="M42" s="200">
        <v>1.7</v>
      </c>
      <c r="N42" s="200">
        <v>1.73</v>
      </c>
      <c r="O42" s="200">
        <v>2.44</v>
      </c>
      <c r="P42" s="200">
        <v>0.83</v>
      </c>
      <c r="Q42" s="200">
        <v>0.15</v>
      </c>
      <c r="R42" s="200">
        <v>0.62</v>
      </c>
      <c r="S42" s="200">
        <v>0.39</v>
      </c>
      <c r="T42" s="200">
        <v>0</v>
      </c>
      <c r="U42" s="200">
        <v>2.0699999999999998</v>
      </c>
      <c r="V42" s="200">
        <v>0.65</v>
      </c>
      <c r="W42" s="200">
        <v>0.68</v>
      </c>
      <c r="X42" s="200">
        <v>2.16</v>
      </c>
      <c r="Y42" s="200">
        <v>0</v>
      </c>
      <c r="Z42" s="200">
        <v>4.07</v>
      </c>
      <c r="AA42" s="200">
        <v>1.02</v>
      </c>
      <c r="AB42" s="200">
        <v>0</v>
      </c>
      <c r="AC42" s="200">
        <v>19.89</v>
      </c>
      <c r="AD42" s="200">
        <v>0</v>
      </c>
      <c r="AE42" s="200">
        <v>0</v>
      </c>
      <c r="AF42" s="200">
        <v>0</v>
      </c>
      <c r="AG42" s="200">
        <v>0</v>
      </c>
      <c r="AH42" s="200">
        <v>32.049999999999997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5.53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6.5</v>
      </c>
      <c r="K43" s="200">
        <v>17.059999999999999</v>
      </c>
      <c r="L43" s="200">
        <v>0.37</v>
      </c>
      <c r="M43" s="200">
        <v>1.7</v>
      </c>
      <c r="N43" s="200">
        <v>1.73</v>
      </c>
      <c r="O43" s="200">
        <v>2.44</v>
      </c>
      <c r="P43" s="200">
        <v>0.83</v>
      </c>
      <c r="Q43" s="200">
        <v>0.15</v>
      </c>
      <c r="R43" s="200">
        <v>0.62</v>
      </c>
      <c r="S43" s="200">
        <v>0.39</v>
      </c>
      <c r="T43" s="200">
        <v>0</v>
      </c>
      <c r="U43" s="200">
        <v>2.0699999999999998</v>
      </c>
      <c r="V43" s="200">
        <v>0.65</v>
      </c>
      <c r="W43" s="200">
        <v>0.68</v>
      </c>
      <c r="X43" s="200">
        <v>2.16</v>
      </c>
      <c r="Y43" s="200">
        <v>0</v>
      </c>
      <c r="Z43" s="200">
        <v>4.07</v>
      </c>
      <c r="AA43" s="200">
        <v>1.02</v>
      </c>
      <c r="AB43" s="200">
        <v>0</v>
      </c>
      <c r="AC43" s="200">
        <v>19.89</v>
      </c>
      <c r="AD43" s="200">
        <v>0</v>
      </c>
      <c r="AE43" s="200">
        <v>0</v>
      </c>
      <c r="AF43" s="200">
        <v>0</v>
      </c>
      <c r="AG43" s="200">
        <v>0</v>
      </c>
      <c r="AH43" s="200">
        <v>32.049999999999997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136.4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5.53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6.5</v>
      </c>
      <c r="K44" s="200">
        <v>17.059999999999999</v>
      </c>
      <c r="L44" s="200">
        <v>0.37</v>
      </c>
      <c r="M44" s="200">
        <v>1.7</v>
      </c>
      <c r="N44" s="200">
        <v>1.73</v>
      </c>
      <c r="O44" s="200">
        <v>2.44</v>
      </c>
      <c r="P44" s="200">
        <v>0.83</v>
      </c>
      <c r="Q44" s="200">
        <v>0.15</v>
      </c>
      <c r="R44" s="200">
        <v>0.62</v>
      </c>
      <c r="S44" s="200">
        <v>0.39</v>
      </c>
      <c r="T44" s="200">
        <v>0</v>
      </c>
      <c r="U44" s="200">
        <v>2.0699999999999998</v>
      </c>
      <c r="V44" s="200">
        <v>0.65</v>
      </c>
      <c r="W44" s="200">
        <v>0.68</v>
      </c>
      <c r="X44" s="200">
        <v>2.16</v>
      </c>
      <c r="Y44" s="200">
        <v>0</v>
      </c>
      <c r="Z44" s="200">
        <v>4.07</v>
      </c>
      <c r="AA44" s="200">
        <v>1.02</v>
      </c>
      <c r="AB44" s="200">
        <v>0</v>
      </c>
      <c r="AC44" s="200">
        <v>19.89</v>
      </c>
      <c r="AD44" s="200">
        <v>0</v>
      </c>
      <c r="AE44" s="200">
        <v>0</v>
      </c>
      <c r="AF44" s="200">
        <v>0</v>
      </c>
      <c r="AG44" s="200">
        <v>0</v>
      </c>
      <c r="AH44" s="200">
        <v>32.049999999999997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136.4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5.53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6.5</v>
      </c>
      <c r="K45" s="200">
        <v>144.99</v>
      </c>
      <c r="L45" s="200">
        <v>0.37</v>
      </c>
      <c r="M45" s="200">
        <v>1.7</v>
      </c>
      <c r="N45" s="200">
        <v>1.73</v>
      </c>
      <c r="O45" s="200">
        <v>2.44</v>
      </c>
      <c r="P45" s="200">
        <v>0.83</v>
      </c>
      <c r="Q45" s="200">
        <v>0.15</v>
      </c>
      <c r="R45" s="200">
        <v>0.62</v>
      </c>
      <c r="S45" s="200">
        <v>0.39</v>
      </c>
      <c r="T45" s="200">
        <v>0</v>
      </c>
      <c r="U45" s="200">
        <v>2.0699999999999998</v>
      </c>
      <c r="V45" s="200">
        <v>0.65</v>
      </c>
      <c r="W45" s="200">
        <v>0.68</v>
      </c>
      <c r="X45" s="200">
        <v>2.16</v>
      </c>
      <c r="Y45" s="200">
        <v>0</v>
      </c>
      <c r="Z45" s="200">
        <v>4.07</v>
      </c>
      <c r="AA45" s="200">
        <v>1.02</v>
      </c>
      <c r="AB45" s="200">
        <v>0</v>
      </c>
      <c r="AC45" s="200">
        <v>19.89</v>
      </c>
      <c r="AD45" s="200">
        <v>0</v>
      </c>
      <c r="AE45" s="200">
        <v>0</v>
      </c>
      <c r="AF45" s="200">
        <v>0</v>
      </c>
      <c r="AG45" s="200">
        <v>0</v>
      </c>
      <c r="AH45" s="200">
        <v>32.049999999999997</v>
      </c>
      <c r="AI45" s="200">
        <v>39.47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136.4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5.53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6.5</v>
      </c>
      <c r="K46" s="200">
        <v>202.99</v>
      </c>
      <c r="L46" s="200">
        <v>0.37</v>
      </c>
      <c r="M46" s="200">
        <v>1.7</v>
      </c>
      <c r="N46" s="200">
        <v>1.73</v>
      </c>
      <c r="O46" s="200">
        <v>2.44</v>
      </c>
      <c r="P46" s="200">
        <v>0.83</v>
      </c>
      <c r="Q46" s="200">
        <v>0.15</v>
      </c>
      <c r="R46" s="200">
        <v>0.62</v>
      </c>
      <c r="S46" s="200">
        <v>0.39</v>
      </c>
      <c r="T46" s="200">
        <v>0</v>
      </c>
      <c r="U46" s="200">
        <v>2.0699999999999998</v>
      </c>
      <c r="V46" s="200">
        <v>0.65</v>
      </c>
      <c r="W46" s="200">
        <v>0.68</v>
      </c>
      <c r="X46" s="200">
        <v>2.16</v>
      </c>
      <c r="Y46" s="200">
        <v>0</v>
      </c>
      <c r="Z46" s="200">
        <v>4.07</v>
      </c>
      <c r="AA46" s="200">
        <v>1.02</v>
      </c>
      <c r="AB46" s="200">
        <v>0</v>
      </c>
      <c r="AC46" s="200">
        <v>19.89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39.47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136.4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5.53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6.5</v>
      </c>
      <c r="K47" s="200">
        <v>184.63</v>
      </c>
      <c r="L47" s="200">
        <v>0.37</v>
      </c>
      <c r="M47" s="200">
        <v>1.7</v>
      </c>
      <c r="N47" s="200">
        <v>1.73</v>
      </c>
      <c r="O47" s="200">
        <v>2.44</v>
      </c>
      <c r="P47" s="200">
        <v>0.83</v>
      </c>
      <c r="Q47" s="200">
        <v>0.15</v>
      </c>
      <c r="R47" s="200">
        <v>0.62</v>
      </c>
      <c r="S47" s="200">
        <v>0.39</v>
      </c>
      <c r="T47" s="200">
        <v>0</v>
      </c>
      <c r="U47" s="200">
        <v>2.0699999999999998</v>
      </c>
      <c r="V47" s="200">
        <v>0.65</v>
      </c>
      <c r="W47" s="200">
        <v>0.68</v>
      </c>
      <c r="X47" s="200">
        <v>2.16</v>
      </c>
      <c r="Y47" s="200">
        <v>0</v>
      </c>
      <c r="Z47" s="200">
        <v>4.07</v>
      </c>
      <c r="AA47" s="200">
        <v>1.02</v>
      </c>
      <c r="AB47" s="200">
        <v>0</v>
      </c>
      <c r="AC47" s="200">
        <v>19.89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39.47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136.4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5.53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6.5</v>
      </c>
      <c r="K48" s="200">
        <v>161.41999999999999</v>
      </c>
      <c r="L48" s="200">
        <v>0.37</v>
      </c>
      <c r="M48" s="200">
        <v>1.7</v>
      </c>
      <c r="N48" s="200">
        <v>1.73</v>
      </c>
      <c r="O48" s="200">
        <v>2.44</v>
      </c>
      <c r="P48" s="200">
        <v>0.83</v>
      </c>
      <c r="Q48" s="200">
        <v>0.15</v>
      </c>
      <c r="R48" s="200">
        <v>0.62</v>
      </c>
      <c r="S48" s="200">
        <v>0.39</v>
      </c>
      <c r="T48" s="200">
        <v>0</v>
      </c>
      <c r="U48" s="200">
        <v>2.0699999999999998</v>
      </c>
      <c r="V48" s="200">
        <v>0.65</v>
      </c>
      <c r="W48" s="200">
        <v>0.68</v>
      </c>
      <c r="X48" s="200">
        <v>2.16</v>
      </c>
      <c r="Y48" s="200">
        <v>0</v>
      </c>
      <c r="Z48" s="200">
        <v>4.07</v>
      </c>
      <c r="AA48" s="200">
        <v>1.02</v>
      </c>
      <c r="AB48" s="200">
        <v>0</v>
      </c>
      <c r="AC48" s="200">
        <v>19.89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39.47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136.4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5.53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6.5</v>
      </c>
      <c r="K49" s="200">
        <v>77.319999999999993</v>
      </c>
      <c r="L49" s="200">
        <v>0.37</v>
      </c>
      <c r="M49" s="200">
        <v>1.7</v>
      </c>
      <c r="N49" s="200">
        <v>1.73</v>
      </c>
      <c r="O49" s="200">
        <v>2.44</v>
      </c>
      <c r="P49" s="200">
        <v>0.83</v>
      </c>
      <c r="Q49" s="200">
        <v>0.15</v>
      </c>
      <c r="R49" s="200">
        <v>0.62</v>
      </c>
      <c r="S49" s="200">
        <v>0.39</v>
      </c>
      <c r="T49" s="200">
        <v>0</v>
      </c>
      <c r="U49" s="200">
        <v>2.0699999999999998</v>
      </c>
      <c r="V49" s="200">
        <v>0.65</v>
      </c>
      <c r="W49" s="200">
        <v>0.68</v>
      </c>
      <c r="X49" s="200">
        <v>2.16</v>
      </c>
      <c r="Y49" s="200">
        <v>0</v>
      </c>
      <c r="Z49" s="200">
        <v>4.07</v>
      </c>
      <c r="AA49" s="200">
        <v>1.02</v>
      </c>
      <c r="AB49" s="200">
        <v>0</v>
      </c>
      <c r="AC49" s="200">
        <v>19.89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39.47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136.4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5.53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6.5</v>
      </c>
      <c r="K50" s="200">
        <v>17.059999999999999</v>
      </c>
      <c r="L50" s="200">
        <v>0.37</v>
      </c>
      <c r="M50" s="200">
        <v>1.7</v>
      </c>
      <c r="N50" s="200">
        <v>1.73</v>
      </c>
      <c r="O50" s="200">
        <v>2.44</v>
      </c>
      <c r="P50" s="200">
        <v>0.83</v>
      </c>
      <c r="Q50" s="200">
        <v>0.15</v>
      </c>
      <c r="R50" s="200">
        <v>0.62</v>
      </c>
      <c r="S50" s="200">
        <v>0.39</v>
      </c>
      <c r="T50" s="200">
        <v>0</v>
      </c>
      <c r="U50" s="200">
        <v>2.0699999999999998</v>
      </c>
      <c r="V50" s="200">
        <v>0.65</v>
      </c>
      <c r="W50" s="200">
        <v>0.68</v>
      </c>
      <c r="X50" s="200">
        <v>2.16</v>
      </c>
      <c r="Y50" s="200">
        <v>0</v>
      </c>
      <c r="Z50" s="200">
        <v>4.07</v>
      </c>
      <c r="AA50" s="200">
        <v>1.02</v>
      </c>
      <c r="AB50" s="200">
        <v>0</v>
      </c>
      <c r="AC50" s="200">
        <v>19.89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39.47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136.4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5.31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6.5</v>
      </c>
      <c r="K51" s="200">
        <v>17.059999999999999</v>
      </c>
      <c r="L51" s="200">
        <v>0.37</v>
      </c>
      <c r="M51" s="200">
        <v>1.7</v>
      </c>
      <c r="N51" s="200">
        <v>1.73</v>
      </c>
      <c r="O51" s="200">
        <v>2.44</v>
      </c>
      <c r="P51" s="200">
        <v>0.83</v>
      </c>
      <c r="Q51" s="200">
        <v>0.15</v>
      </c>
      <c r="R51" s="200">
        <v>0.62</v>
      </c>
      <c r="S51" s="200">
        <v>0.39</v>
      </c>
      <c r="T51" s="200">
        <v>0</v>
      </c>
      <c r="U51" s="200">
        <v>2.0699999999999998</v>
      </c>
      <c r="V51" s="200">
        <v>0.65</v>
      </c>
      <c r="W51" s="200">
        <v>0.68</v>
      </c>
      <c r="X51" s="200">
        <v>2.16</v>
      </c>
      <c r="Y51" s="200">
        <v>0</v>
      </c>
      <c r="Z51" s="200">
        <v>4.07</v>
      </c>
      <c r="AA51" s="200">
        <v>1.02</v>
      </c>
      <c r="AB51" s="200">
        <v>0</v>
      </c>
      <c r="AC51" s="200">
        <v>20.329999999999998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39.47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123.94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5.31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6.5</v>
      </c>
      <c r="K52" s="200">
        <v>17.059999999999999</v>
      </c>
      <c r="L52" s="200">
        <v>0.37</v>
      </c>
      <c r="M52" s="200">
        <v>1.7</v>
      </c>
      <c r="N52" s="200">
        <v>1.73</v>
      </c>
      <c r="O52" s="200">
        <v>2.44</v>
      </c>
      <c r="P52" s="200">
        <v>0.83</v>
      </c>
      <c r="Q52" s="200">
        <v>0.15</v>
      </c>
      <c r="R52" s="200">
        <v>0.62</v>
      </c>
      <c r="S52" s="200">
        <v>0.39</v>
      </c>
      <c r="T52" s="200">
        <v>0</v>
      </c>
      <c r="U52" s="200">
        <v>2.0699999999999998</v>
      </c>
      <c r="V52" s="200">
        <v>0.65</v>
      </c>
      <c r="W52" s="200">
        <v>0.68</v>
      </c>
      <c r="X52" s="200">
        <v>2.16</v>
      </c>
      <c r="Y52" s="200">
        <v>0</v>
      </c>
      <c r="Z52" s="200">
        <v>4.07</v>
      </c>
      <c r="AA52" s="200">
        <v>1.02</v>
      </c>
      <c r="AB52" s="200">
        <v>0</v>
      </c>
      <c r="AC52" s="200">
        <v>20.329999999999998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39.47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123.94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5.31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6.5</v>
      </c>
      <c r="K53" s="200">
        <v>17.059999999999999</v>
      </c>
      <c r="L53" s="200">
        <v>0.37</v>
      </c>
      <c r="M53" s="200">
        <v>1.91</v>
      </c>
      <c r="N53" s="200">
        <v>1.73</v>
      </c>
      <c r="O53" s="200">
        <v>2.44</v>
      </c>
      <c r="P53" s="200">
        <v>0.83</v>
      </c>
      <c r="Q53" s="200">
        <v>0.15</v>
      </c>
      <c r="R53" s="200">
        <v>0.62</v>
      </c>
      <c r="S53" s="200">
        <v>0.39</v>
      </c>
      <c r="T53" s="200">
        <v>0</v>
      </c>
      <c r="U53" s="200">
        <v>2.0699999999999998</v>
      </c>
      <c r="V53" s="200">
        <v>0.65</v>
      </c>
      <c r="W53" s="200">
        <v>0.68</v>
      </c>
      <c r="X53" s="200">
        <v>2.16</v>
      </c>
      <c r="Y53" s="200">
        <v>0</v>
      </c>
      <c r="Z53" s="200">
        <v>4.07</v>
      </c>
      <c r="AA53" s="200">
        <v>1.02</v>
      </c>
      <c r="AB53" s="200">
        <v>0</v>
      </c>
      <c r="AC53" s="200">
        <v>20.329999999999998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39.47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123.94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5.31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6.5</v>
      </c>
      <c r="K54" s="200">
        <v>17.059999999999999</v>
      </c>
      <c r="L54" s="200">
        <v>0.37</v>
      </c>
      <c r="M54" s="200">
        <v>1.91</v>
      </c>
      <c r="N54" s="200">
        <v>1.73</v>
      </c>
      <c r="O54" s="200">
        <v>2.44</v>
      </c>
      <c r="P54" s="200">
        <v>0.83</v>
      </c>
      <c r="Q54" s="200">
        <v>0.15</v>
      </c>
      <c r="R54" s="200">
        <v>0.62</v>
      </c>
      <c r="S54" s="200">
        <v>0.39</v>
      </c>
      <c r="T54" s="200">
        <v>0</v>
      </c>
      <c r="U54" s="200">
        <v>2.0699999999999998</v>
      </c>
      <c r="V54" s="200">
        <v>0.65</v>
      </c>
      <c r="W54" s="200">
        <v>0.68</v>
      </c>
      <c r="X54" s="200">
        <v>2.16</v>
      </c>
      <c r="Y54" s="200">
        <v>0</v>
      </c>
      <c r="Z54" s="200">
        <v>4.07</v>
      </c>
      <c r="AA54" s="200">
        <v>1.02</v>
      </c>
      <c r="AB54" s="200">
        <v>0</v>
      </c>
      <c r="AC54" s="200">
        <v>20.329999999999998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39.25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123.94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5.31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6.5</v>
      </c>
      <c r="K55" s="200">
        <v>17.059999999999999</v>
      </c>
      <c r="L55" s="200">
        <v>0.37</v>
      </c>
      <c r="M55" s="200">
        <v>1.91</v>
      </c>
      <c r="N55" s="200">
        <v>1.73</v>
      </c>
      <c r="O55" s="200">
        <v>2.44</v>
      </c>
      <c r="P55" s="200">
        <v>0.83</v>
      </c>
      <c r="Q55" s="200">
        <v>0.15</v>
      </c>
      <c r="R55" s="200">
        <v>0.62</v>
      </c>
      <c r="S55" s="200">
        <v>0.39</v>
      </c>
      <c r="T55" s="200">
        <v>0</v>
      </c>
      <c r="U55" s="200">
        <v>2.0699999999999998</v>
      </c>
      <c r="V55" s="200">
        <v>0.65</v>
      </c>
      <c r="W55" s="200">
        <v>0.68</v>
      </c>
      <c r="X55" s="200">
        <v>2.16</v>
      </c>
      <c r="Y55" s="200">
        <v>0</v>
      </c>
      <c r="Z55" s="200">
        <v>4.07</v>
      </c>
      <c r="AA55" s="200">
        <v>1.02</v>
      </c>
      <c r="AB55" s="200">
        <v>0</v>
      </c>
      <c r="AC55" s="200">
        <v>20.329999999999998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39.25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123.94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5.31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6.5</v>
      </c>
      <c r="K56" s="200">
        <v>17.059999999999999</v>
      </c>
      <c r="L56" s="200">
        <v>0.37</v>
      </c>
      <c r="M56" s="200">
        <v>1.91</v>
      </c>
      <c r="N56" s="200">
        <v>1.73</v>
      </c>
      <c r="O56" s="200">
        <v>2.44</v>
      </c>
      <c r="P56" s="200">
        <v>0.83</v>
      </c>
      <c r="Q56" s="200">
        <v>0.15</v>
      </c>
      <c r="R56" s="200">
        <v>0.62</v>
      </c>
      <c r="S56" s="200">
        <v>0.39</v>
      </c>
      <c r="T56" s="200">
        <v>0</v>
      </c>
      <c r="U56" s="200">
        <v>2.0699999999999998</v>
      </c>
      <c r="V56" s="200">
        <v>0.65</v>
      </c>
      <c r="W56" s="200">
        <v>0.68</v>
      </c>
      <c r="X56" s="200">
        <v>2.16</v>
      </c>
      <c r="Y56" s="200">
        <v>0</v>
      </c>
      <c r="Z56" s="200">
        <v>4.07</v>
      </c>
      <c r="AA56" s="200">
        <v>1.02</v>
      </c>
      <c r="AB56" s="200">
        <v>0</v>
      </c>
      <c r="AC56" s="200">
        <v>20.329999999999998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39.25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123.94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5.31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6.5</v>
      </c>
      <c r="K57" s="200">
        <v>17.059999999999999</v>
      </c>
      <c r="L57" s="200">
        <v>0.37</v>
      </c>
      <c r="M57" s="200">
        <v>1.91</v>
      </c>
      <c r="N57" s="200">
        <v>1.73</v>
      </c>
      <c r="O57" s="200">
        <v>2.44</v>
      </c>
      <c r="P57" s="200">
        <v>0.83</v>
      </c>
      <c r="Q57" s="200">
        <v>0.15</v>
      </c>
      <c r="R57" s="200">
        <v>0.62</v>
      </c>
      <c r="S57" s="200">
        <v>0.39</v>
      </c>
      <c r="T57" s="200">
        <v>0</v>
      </c>
      <c r="U57" s="200">
        <v>2.0699999999999998</v>
      </c>
      <c r="V57" s="200">
        <v>0.65</v>
      </c>
      <c r="W57" s="200">
        <v>0.68</v>
      </c>
      <c r="X57" s="200">
        <v>2.16</v>
      </c>
      <c r="Y57" s="200">
        <v>0</v>
      </c>
      <c r="Z57" s="200">
        <v>4.07</v>
      </c>
      <c r="AA57" s="200">
        <v>1.02</v>
      </c>
      <c r="AB57" s="200">
        <v>0</v>
      </c>
      <c r="AC57" s="200">
        <v>20.329999999999998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39.25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123.94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5.31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6.5</v>
      </c>
      <c r="K58" s="200">
        <v>17.059999999999999</v>
      </c>
      <c r="L58" s="200">
        <v>0.37</v>
      </c>
      <c r="M58" s="200">
        <v>1.91</v>
      </c>
      <c r="N58" s="200">
        <v>1.73</v>
      </c>
      <c r="O58" s="200">
        <v>2.44</v>
      </c>
      <c r="P58" s="200">
        <v>0.83</v>
      </c>
      <c r="Q58" s="200">
        <v>0.15</v>
      </c>
      <c r="R58" s="200">
        <v>0.62</v>
      </c>
      <c r="S58" s="200">
        <v>0.39</v>
      </c>
      <c r="T58" s="200">
        <v>0</v>
      </c>
      <c r="U58" s="200">
        <v>2.0699999999999998</v>
      </c>
      <c r="V58" s="200">
        <v>0.65</v>
      </c>
      <c r="W58" s="200">
        <v>0.68</v>
      </c>
      <c r="X58" s="200">
        <v>2.16</v>
      </c>
      <c r="Y58" s="200">
        <v>0</v>
      </c>
      <c r="Z58" s="200">
        <v>4.07</v>
      </c>
      <c r="AA58" s="200">
        <v>1.02</v>
      </c>
      <c r="AB58" s="200">
        <v>0</v>
      </c>
      <c r="AC58" s="200">
        <v>20.329999999999998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39.08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123.94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5.31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6.5</v>
      </c>
      <c r="K59" s="200">
        <v>17.059999999999999</v>
      </c>
      <c r="L59" s="200">
        <v>0.37</v>
      </c>
      <c r="M59" s="200">
        <v>1.91</v>
      </c>
      <c r="N59" s="200">
        <v>1.73</v>
      </c>
      <c r="O59" s="200">
        <v>2.44</v>
      </c>
      <c r="P59" s="200">
        <v>0.83</v>
      </c>
      <c r="Q59" s="200">
        <v>0.15</v>
      </c>
      <c r="R59" s="200">
        <v>0.62</v>
      </c>
      <c r="S59" s="200">
        <v>0.39</v>
      </c>
      <c r="T59" s="200">
        <v>0</v>
      </c>
      <c r="U59" s="200">
        <v>2.0699999999999998</v>
      </c>
      <c r="V59" s="200">
        <v>0.65</v>
      </c>
      <c r="W59" s="200">
        <v>0.68</v>
      </c>
      <c r="X59" s="200">
        <v>2.16</v>
      </c>
      <c r="Y59" s="200">
        <v>0</v>
      </c>
      <c r="Z59" s="200">
        <v>4.07</v>
      </c>
      <c r="AA59" s="200">
        <v>1.02</v>
      </c>
      <c r="AB59" s="200">
        <v>0</v>
      </c>
      <c r="AC59" s="200">
        <v>20.329999999999998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39.08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123.94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5.31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6.5</v>
      </c>
      <c r="K60" s="200">
        <v>17.059999999999999</v>
      </c>
      <c r="L60" s="200">
        <v>0.37</v>
      </c>
      <c r="M60" s="200">
        <v>1.91</v>
      </c>
      <c r="N60" s="200">
        <v>1.73</v>
      </c>
      <c r="O60" s="200">
        <v>2.44</v>
      </c>
      <c r="P60" s="200">
        <v>0.83</v>
      </c>
      <c r="Q60" s="200">
        <v>0.15</v>
      </c>
      <c r="R60" s="200">
        <v>0.62</v>
      </c>
      <c r="S60" s="200">
        <v>0.39</v>
      </c>
      <c r="T60" s="200">
        <v>0</v>
      </c>
      <c r="U60" s="200">
        <v>2.0699999999999998</v>
      </c>
      <c r="V60" s="200">
        <v>0.65</v>
      </c>
      <c r="W60" s="200">
        <v>0.68</v>
      </c>
      <c r="X60" s="200">
        <v>2.16</v>
      </c>
      <c r="Y60" s="200">
        <v>0</v>
      </c>
      <c r="Z60" s="200">
        <v>4.07</v>
      </c>
      <c r="AA60" s="200">
        <v>1.02</v>
      </c>
      <c r="AB60" s="200">
        <v>0</v>
      </c>
      <c r="AC60" s="200">
        <v>20.329999999999998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39.08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123.94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5.31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6.5</v>
      </c>
      <c r="K61" s="200">
        <v>17.059999999999999</v>
      </c>
      <c r="L61" s="200">
        <v>0.37</v>
      </c>
      <c r="M61" s="200">
        <v>1.91</v>
      </c>
      <c r="N61" s="200">
        <v>1.73</v>
      </c>
      <c r="O61" s="200">
        <v>2.44</v>
      </c>
      <c r="P61" s="200">
        <v>0.83</v>
      </c>
      <c r="Q61" s="200">
        <v>0.15</v>
      </c>
      <c r="R61" s="200">
        <v>0.62</v>
      </c>
      <c r="S61" s="200">
        <v>0.39</v>
      </c>
      <c r="T61" s="200">
        <v>0</v>
      </c>
      <c r="U61" s="200">
        <v>2.0699999999999998</v>
      </c>
      <c r="V61" s="200">
        <v>0.65</v>
      </c>
      <c r="W61" s="200">
        <v>0.68</v>
      </c>
      <c r="X61" s="200">
        <v>2.16</v>
      </c>
      <c r="Y61" s="200">
        <v>0</v>
      </c>
      <c r="Z61" s="200">
        <v>4.07</v>
      </c>
      <c r="AA61" s="200">
        <v>1.02</v>
      </c>
      <c r="AB61" s="200">
        <v>0</v>
      </c>
      <c r="AC61" s="200">
        <v>20.329999999999998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39.08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123.94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5.31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6.5</v>
      </c>
      <c r="K62" s="200">
        <v>17.059999999999999</v>
      </c>
      <c r="L62" s="200">
        <v>0.37</v>
      </c>
      <c r="M62" s="200">
        <v>1.91</v>
      </c>
      <c r="N62" s="200">
        <v>1.73</v>
      </c>
      <c r="O62" s="200">
        <v>2.44</v>
      </c>
      <c r="P62" s="200">
        <v>0.83</v>
      </c>
      <c r="Q62" s="200">
        <v>0.15</v>
      </c>
      <c r="R62" s="200">
        <v>0.62</v>
      </c>
      <c r="S62" s="200">
        <v>0.39</v>
      </c>
      <c r="T62" s="200">
        <v>0</v>
      </c>
      <c r="U62" s="200">
        <v>2.0699999999999998</v>
      </c>
      <c r="V62" s="200">
        <v>0.65</v>
      </c>
      <c r="W62" s="200">
        <v>0.68</v>
      </c>
      <c r="X62" s="200">
        <v>2.16</v>
      </c>
      <c r="Y62" s="200">
        <v>0</v>
      </c>
      <c r="Z62" s="200">
        <v>4.07</v>
      </c>
      <c r="AA62" s="200">
        <v>1.02</v>
      </c>
      <c r="AB62" s="200">
        <v>0</v>
      </c>
      <c r="AC62" s="200">
        <v>20.329999999999998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39.08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73.94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5.31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6.5</v>
      </c>
      <c r="K63" s="200">
        <v>17.059999999999999</v>
      </c>
      <c r="L63" s="200">
        <v>0.37</v>
      </c>
      <c r="M63" s="200">
        <v>1.91</v>
      </c>
      <c r="N63" s="200">
        <v>1.73</v>
      </c>
      <c r="O63" s="200">
        <v>2.44</v>
      </c>
      <c r="P63" s="200">
        <v>0.83</v>
      </c>
      <c r="Q63" s="200">
        <v>0.15</v>
      </c>
      <c r="R63" s="200">
        <v>0.62</v>
      </c>
      <c r="S63" s="200">
        <v>0.39</v>
      </c>
      <c r="T63" s="200">
        <v>0</v>
      </c>
      <c r="U63" s="200">
        <v>2.0699999999999998</v>
      </c>
      <c r="V63" s="200">
        <v>0.65</v>
      </c>
      <c r="W63" s="200">
        <v>0.68</v>
      </c>
      <c r="X63" s="200">
        <v>2.16</v>
      </c>
      <c r="Y63" s="200">
        <v>0</v>
      </c>
      <c r="Z63" s="200">
        <v>4.07</v>
      </c>
      <c r="AA63" s="200">
        <v>1.02</v>
      </c>
      <c r="AB63" s="200">
        <v>0</v>
      </c>
      <c r="AC63" s="200">
        <v>20.329999999999998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39.08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73.94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5.31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6.5</v>
      </c>
      <c r="K64" s="200">
        <v>17.059999999999999</v>
      </c>
      <c r="L64" s="200">
        <v>0.37</v>
      </c>
      <c r="M64" s="200">
        <v>1.91</v>
      </c>
      <c r="N64" s="200">
        <v>1.73</v>
      </c>
      <c r="O64" s="200">
        <v>2.44</v>
      </c>
      <c r="P64" s="200">
        <v>0.83</v>
      </c>
      <c r="Q64" s="200">
        <v>0.15</v>
      </c>
      <c r="R64" s="200">
        <v>0.62</v>
      </c>
      <c r="S64" s="200">
        <v>0.39</v>
      </c>
      <c r="T64" s="200">
        <v>0</v>
      </c>
      <c r="U64" s="200">
        <v>2.0699999999999998</v>
      </c>
      <c r="V64" s="200">
        <v>0.65</v>
      </c>
      <c r="W64" s="200">
        <v>0.68</v>
      </c>
      <c r="X64" s="200">
        <v>2.16</v>
      </c>
      <c r="Y64" s="200">
        <v>0</v>
      </c>
      <c r="Z64" s="200">
        <v>4.07</v>
      </c>
      <c r="AA64" s="200">
        <v>1.02</v>
      </c>
      <c r="AB64" s="200">
        <v>0</v>
      </c>
      <c r="AC64" s="200">
        <v>20.329999999999998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39.08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73.94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5.31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6.5</v>
      </c>
      <c r="K65" s="200">
        <v>17.059999999999999</v>
      </c>
      <c r="L65" s="200">
        <v>0.37</v>
      </c>
      <c r="M65" s="200">
        <v>1.91</v>
      </c>
      <c r="N65" s="200">
        <v>1.73</v>
      </c>
      <c r="O65" s="200">
        <v>2.44</v>
      </c>
      <c r="P65" s="200">
        <v>0.83</v>
      </c>
      <c r="Q65" s="200">
        <v>0.15</v>
      </c>
      <c r="R65" s="200">
        <v>0.62</v>
      </c>
      <c r="S65" s="200">
        <v>0.39</v>
      </c>
      <c r="T65" s="200">
        <v>0</v>
      </c>
      <c r="U65" s="200">
        <v>2.0699999999999998</v>
      </c>
      <c r="V65" s="200">
        <v>0.65</v>
      </c>
      <c r="W65" s="200">
        <v>0.68</v>
      </c>
      <c r="X65" s="200">
        <v>2.16</v>
      </c>
      <c r="Y65" s="200">
        <v>0</v>
      </c>
      <c r="Z65" s="200">
        <v>4.07</v>
      </c>
      <c r="AA65" s="200">
        <v>1.02</v>
      </c>
      <c r="AB65" s="200">
        <v>0</v>
      </c>
      <c r="AC65" s="200">
        <v>20.329999999999998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40.520000000000003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73.94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5.31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6.5</v>
      </c>
      <c r="K66" s="200">
        <v>17.059999999999999</v>
      </c>
      <c r="L66" s="200">
        <v>0.37</v>
      </c>
      <c r="M66" s="200">
        <v>1.91</v>
      </c>
      <c r="N66" s="200">
        <v>1.73</v>
      </c>
      <c r="O66" s="200">
        <v>2.44</v>
      </c>
      <c r="P66" s="200">
        <v>0.83</v>
      </c>
      <c r="Q66" s="200">
        <v>0.15</v>
      </c>
      <c r="R66" s="200">
        <v>0.62</v>
      </c>
      <c r="S66" s="200">
        <v>0.39</v>
      </c>
      <c r="T66" s="200">
        <v>0</v>
      </c>
      <c r="U66" s="200">
        <v>2.0699999999999998</v>
      </c>
      <c r="V66" s="200">
        <v>0.65</v>
      </c>
      <c r="W66" s="200">
        <v>0.68</v>
      </c>
      <c r="X66" s="200">
        <v>2.16</v>
      </c>
      <c r="Y66" s="200">
        <v>0</v>
      </c>
      <c r="Z66" s="200">
        <v>4.07</v>
      </c>
      <c r="AA66" s="200">
        <v>1.02</v>
      </c>
      <c r="AB66" s="200">
        <v>0</v>
      </c>
      <c r="AC66" s="200">
        <v>20.329999999999998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40.520000000000003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73.94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5.31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8.18</v>
      </c>
      <c r="K67" s="200">
        <v>17.059999999999999</v>
      </c>
      <c r="L67" s="200">
        <v>0.37</v>
      </c>
      <c r="M67" s="200">
        <v>1.91</v>
      </c>
      <c r="N67" s="200">
        <v>1.73</v>
      </c>
      <c r="O67" s="200">
        <v>2.44</v>
      </c>
      <c r="P67" s="200">
        <v>0.83</v>
      </c>
      <c r="Q67" s="200">
        <v>0.15</v>
      </c>
      <c r="R67" s="200">
        <v>0.62</v>
      </c>
      <c r="S67" s="200">
        <v>0.39</v>
      </c>
      <c r="T67" s="200">
        <v>0</v>
      </c>
      <c r="U67" s="200">
        <v>2.0699999999999998</v>
      </c>
      <c r="V67" s="200">
        <v>0.65</v>
      </c>
      <c r="W67" s="200">
        <v>0.68</v>
      </c>
      <c r="X67" s="200">
        <v>2.16</v>
      </c>
      <c r="Y67" s="200">
        <v>0</v>
      </c>
      <c r="Z67" s="200">
        <v>4.07</v>
      </c>
      <c r="AA67" s="200">
        <v>1.02</v>
      </c>
      <c r="AB67" s="200">
        <v>0</v>
      </c>
      <c r="AC67" s="200">
        <v>20.329999999999998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41.64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73.94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5.31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8.18</v>
      </c>
      <c r="K68" s="200">
        <v>17.059999999999999</v>
      </c>
      <c r="L68" s="200">
        <v>0.37</v>
      </c>
      <c r="M68" s="200">
        <v>1.91</v>
      </c>
      <c r="N68" s="200">
        <v>1.73</v>
      </c>
      <c r="O68" s="200">
        <v>2.44</v>
      </c>
      <c r="P68" s="200">
        <v>0.83</v>
      </c>
      <c r="Q68" s="200">
        <v>0.15</v>
      </c>
      <c r="R68" s="200">
        <v>0.62</v>
      </c>
      <c r="S68" s="200">
        <v>0.39</v>
      </c>
      <c r="T68" s="200">
        <v>0</v>
      </c>
      <c r="U68" s="200">
        <v>2.0699999999999998</v>
      </c>
      <c r="V68" s="200">
        <v>0.65</v>
      </c>
      <c r="W68" s="200">
        <v>0.68</v>
      </c>
      <c r="X68" s="200">
        <v>2.16</v>
      </c>
      <c r="Y68" s="200">
        <v>0</v>
      </c>
      <c r="Z68" s="200">
        <v>4.07</v>
      </c>
      <c r="AA68" s="200">
        <v>1.02</v>
      </c>
      <c r="AB68" s="200">
        <v>0</v>
      </c>
      <c r="AC68" s="200">
        <v>20.329999999999998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40.520000000000003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73.94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5.31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8.18</v>
      </c>
      <c r="K69" s="200">
        <v>17.059999999999999</v>
      </c>
      <c r="L69" s="200">
        <v>0.37</v>
      </c>
      <c r="M69" s="200">
        <v>1.91</v>
      </c>
      <c r="N69" s="200">
        <v>1.73</v>
      </c>
      <c r="O69" s="200">
        <v>2.44</v>
      </c>
      <c r="P69" s="200">
        <v>0.83</v>
      </c>
      <c r="Q69" s="200">
        <v>0.15</v>
      </c>
      <c r="R69" s="200">
        <v>0.62</v>
      </c>
      <c r="S69" s="200">
        <v>0.39</v>
      </c>
      <c r="T69" s="200">
        <v>0</v>
      </c>
      <c r="U69" s="200">
        <v>2.0699999999999998</v>
      </c>
      <c r="V69" s="200">
        <v>0.65</v>
      </c>
      <c r="W69" s="200">
        <v>0.68</v>
      </c>
      <c r="X69" s="200">
        <v>2.16</v>
      </c>
      <c r="Y69" s="200">
        <v>0</v>
      </c>
      <c r="Z69" s="200">
        <v>4.07</v>
      </c>
      <c r="AA69" s="200">
        <v>1.02</v>
      </c>
      <c r="AB69" s="200">
        <v>0</v>
      </c>
      <c r="AC69" s="200">
        <v>20.329999999999998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40.520000000000003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73.94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5.31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8.18</v>
      </c>
      <c r="K70" s="200">
        <v>17.059999999999999</v>
      </c>
      <c r="L70" s="200">
        <v>0.37</v>
      </c>
      <c r="M70" s="200">
        <v>1.91</v>
      </c>
      <c r="N70" s="200">
        <v>1.73</v>
      </c>
      <c r="O70" s="200">
        <v>2.44</v>
      </c>
      <c r="P70" s="200">
        <v>0.83</v>
      </c>
      <c r="Q70" s="200">
        <v>0.15</v>
      </c>
      <c r="R70" s="200">
        <v>0.62</v>
      </c>
      <c r="S70" s="200">
        <v>0.39</v>
      </c>
      <c r="T70" s="200">
        <v>0</v>
      </c>
      <c r="U70" s="200">
        <v>2.0699999999999998</v>
      </c>
      <c r="V70" s="200">
        <v>0.65</v>
      </c>
      <c r="W70" s="200">
        <v>0.68</v>
      </c>
      <c r="X70" s="200">
        <v>2.16</v>
      </c>
      <c r="Y70" s="200">
        <v>0</v>
      </c>
      <c r="Z70" s="200">
        <v>4.07</v>
      </c>
      <c r="AA70" s="200">
        <v>1.02</v>
      </c>
      <c r="AB70" s="200">
        <v>0</v>
      </c>
      <c r="AC70" s="200">
        <v>20.329999999999998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40.520000000000003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73.94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5.31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8.18</v>
      </c>
      <c r="K71" s="200">
        <v>17.059999999999999</v>
      </c>
      <c r="L71" s="200">
        <v>0.37</v>
      </c>
      <c r="M71" s="200">
        <v>1.91</v>
      </c>
      <c r="N71" s="200">
        <v>1.73</v>
      </c>
      <c r="O71" s="200">
        <v>2.44</v>
      </c>
      <c r="P71" s="200">
        <v>0.83</v>
      </c>
      <c r="Q71" s="200">
        <v>0.15</v>
      </c>
      <c r="R71" s="200">
        <v>0.62</v>
      </c>
      <c r="S71" s="200">
        <v>0.39</v>
      </c>
      <c r="T71" s="200">
        <v>0</v>
      </c>
      <c r="U71" s="200">
        <v>2.0699999999999998</v>
      </c>
      <c r="V71" s="200">
        <v>0.65</v>
      </c>
      <c r="W71" s="200">
        <v>0.68</v>
      </c>
      <c r="X71" s="200">
        <v>2.16</v>
      </c>
      <c r="Y71" s="200">
        <v>0</v>
      </c>
      <c r="Z71" s="200">
        <v>4.07</v>
      </c>
      <c r="AA71" s="200">
        <v>1.02</v>
      </c>
      <c r="AB71" s="200">
        <v>0</v>
      </c>
      <c r="AC71" s="200">
        <v>20.329999999999998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40.520000000000003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73.94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5.31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8.18</v>
      </c>
      <c r="K72" s="200">
        <v>17.059999999999999</v>
      </c>
      <c r="L72" s="200">
        <v>0.37</v>
      </c>
      <c r="M72" s="200">
        <v>1.91</v>
      </c>
      <c r="N72" s="200">
        <v>1.73</v>
      </c>
      <c r="O72" s="200">
        <v>2.44</v>
      </c>
      <c r="P72" s="200">
        <v>0.83</v>
      </c>
      <c r="Q72" s="200">
        <v>0.15</v>
      </c>
      <c r="R72" s="200">
        <v>0.62</v>
      </c>
      <c r="S72" s="200">
        <v>0.39</v>
      </c>
      <c r="T72" s="200">
        <v>0</v>
      </c>
      <c r="U72" s="200">
        <v>2.0699999999999998</v>
      </c>
      <c r="V72" s="200">
        <v>0.65</v>
      </c>
      <c r="W72" s="200">
        <v>0.68</v>
      </c>
      <c r="X72" s="200">
        <v>2.16</v>
      </c>
      <c r="Y72" s="200">
        <v>0</v>
      </c>
      <c r="Z72" s="200">
        <v>4.07</v>
      </c>
      <c r="AA72" s="200">
        <v>1.02</v>
      </c>
      <c r="AB72" s="200">
        <v>0</v>
      </c>
      <c r="AC72" s="200">
        <v>20.329999999999998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40.520000000000003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73.94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5.31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8.18</v>
      </c>
      <c r="K73" s="200">
        <v>17.059999999999999</v>
      </c>
      <c r="L73" s="200">
        <v>0.37</v>
      </c>
      <c r="M73" s="200">
        <v>1.91</v>
      </c>
      <c r="N73" s="200">
        <v>1.73</v>
      </c>
      <c r="O73" s="200">
        <v>2.44</v>
      </c>
      <c r="P73" s="200">
        <v>0.83</v>
      </c>
      <c r="Q73" s="200">
        <v>0.15</v>
      </c>
      <c r="R73" s="200">
        <v>0.62</v>
      </c>
      <c r="S73" s="200">
        <v>0.39</v>
      </c>
      <c r="T73" s="200">
        <v>0</v>
      </c>
      <c r="U73" s="200">
        <v>2.0699999999999998</v>
      </c>
      <c r="V73" s="200">
        <v>0.65</v>
      </c>
      <c r="W73" s="200">
        <v>0.68</v>
      </c>
      <c r="X73" s="200">
        <v>2.16</v>
      </c>
      <c r="Y73" s="200">
        <v>0</v>
      </c>
      <c r="Z73" s="200">
        <v>4.07</v>
      </c>
      <c r="AA73" s="200">
        <v>1.02</v>
      </c>
      <c r="AB73" s="200">
        <v>0</v>
      </c>
      <c r="AC73" s="200">
        <v>20.329999999999998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41.62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73.94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5.31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8.18</v>
      </c>
      <c r="K74" s="200">
        <v>17.059999999999999</v>
      </c>
      <c r="L74" s="200">
        <v>0.37</v>
      </c>
      <c r="M74" s="200">
        <v>1.91</v>
      </c>
      <c r="N74" s="200">
        <v>1.73</v>
      </c>
      <c r="O74" s="200">
        <v>2.44</v>
      </c>
      <c r="P74" s="200">
        <v>0.83</v>
      </c>
      <c r="Q74" s="200">
        <v>0.15</v>
      </c>
      <c r="R74" s="200">
        <v>0.62</v>
      </c>
      <c r="S74" s="200">
        <v>0.39</v>
      </c>
      <c r="T74" s="200">
        <v>0</v>
      </c>
      <c r="U74" s="200">
        <v>2.0699999999999998</v>
      </c>
      <c r="V74" s="200">
        <v>0.65</v>
      </c>
      <c r="W74" s="200">
        <v>0.68</v>
      </c>
      <c r="X74" s="200">
        <v>2.16</v>
      </c>
      <c r="Y74" s="200">
        <v>0</v>
      </c>
      <c r="Z74" s="200">
        <v>4.07</v>
      </c>
      <c r="AA74" s="200">
        <v>1.02</v>
      </c>
      <c r="AB74" s="200">
        <v>0</v>
      </c>
      <c r="AC74" s="200">
        <v>20.329999999999998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40.520000000000003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73.94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5.31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8.18</v>
      </c>
      <c r="K75" s="200">
        <v>17.059999999999999</v>
      </c>
      <c r="L75" s="200">
        <v>0.37</v>
      </c>
      <c r="M75" s="200">
        <v>1.91</v>
      </c>
      <c r="N75" s="200">
        <v>1.73</v>
      </c>
      <c r="O75" s="200">
        <v>2.44</v>
      </c>
      <c r="P75" s="200">
        <v>0.83</v>
      </c>
      <c r="Q75" s="200">
        <v>0.15</v>
      </c>
      <c r="R75" s="200">
        <v>0.62</v>
      </c>
      <c r="S75" s="200">
        <v>0.39</v>
      </c>
      <c r="T75" s="200">
        <v>0</v>
      </c>
      <c r="U75" s="200">
        <v>2.0699999999999998</v>
      </c>
      <c r="V75" s="200">
        <v>0.65</v>
      </c>
      <c r="W75" s="200">
        <v>0.68</v>
      </c>
      <c r="X75" s="200">
        <v>2.16</v>
      </c>
      <c r="Y75" s="200">
        <v>0</v>
      </c>
      <c r="Z75" s="200">
        <v>4.07</v>
      </c>
      <c r="AA75" s="200">
        <v>1.02</v>
      </c>
      <c r="AB75" s="200">
        <v>0</v>
      </c>
      <c r="AC75" s="200">
        <v>20.329999999999998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40.520000000000003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86.4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5.31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8.18</v>
      </c>
      <c r="K76" s="200">
        <v>17.059999999999999</v>
      </c>
      <c r="L76" s="200">
        <v>0.37</v>
      </c>
      <c r="M76" s="200">
        <v>1.91</v>
      </c>
      <c r="N76" s="200">
        <v>1.73</v>
      </c>
      <c r="O76" s="200">
        <v>2.44</v>
      </c>
      <c r="P76" s="200">
        <v>0.83</v>
      </c>
      <c r="Q76" s="200">
        <v>0.15</v>
      </c>
      <c r="R76" s="200">
        <v>0.62</v>
      </c>
      <c r="S76" s="200">
        <v>0.39</v>
      </c>
      <c r="T76" s="200">
        <v>0</v>
      </c>
      <c r="U76" s="200">
        <v>2.0699999999999998</v>
      </c>
      <c r="V76" s="200">
        <v>0.65</v>
      </c>
      <c r="W76" s="200">
        <v>0.68</v>
      </c>
      <c r="X76" s="200">
        <v>2.16</v>
      </c>
      <c r="Y76" s="200">
        <v>0</v>
      </c>
      <c r="Z76" s="200">
        <v>4.07</v>
      </c>
      <c r="AA76" s="200">
        <v>1.02</v>
      </c>
      <c r="AB76" s="200">
        <v>0</v>
      </c>
      <c r="AC76" s="200">
        <v>20.329999999999998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40.520000000000003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86.4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5.31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8.18</v>
      </c>
      <c r="K77" s="200">
        <v>17.059999999999999</v>
      </c>
      <c r="L77" s="200">
        <v>0.37</v>
      </c>
      <c r="M77" s="200">
        <v>1.91</v>
      </c>
      <c r="N77" s="200">
        <v>1.73</v>
      </c>
      <c r="O77" s="200">
        <v>2.44</v>
      </c>
      <c r="P77" s="200">
        <v>0.83</v>
      </c>
      <c r="Q77" s="200">
        <v>0.15</v>
      </c>
      <c r="R77" s="200">
        <v>0.62</v>
      </c>
      <c r="S77" s="200">
        <v>0.39</v>
      </c>
      <c r="T77" s="200">
        <v>0</v>
      </c>
      <c r="U77" s="200">
        <v>2.0699999999999998</v>
      </c>
      <c r="V77" s="200">
        <v>0.65</v>
      </c>
      <c r="W77" s="200">
        <v>0.68</v>
      </c>
      <c r="X77" s="200">
        <v>2.16</v>
      </c>
      <c r="Y77" s="200">
        <v>0</v>
      </c>
      <c r="Z77" s="200">
        <v>4.07</v>
      </c>
      <c r="AA77" s="200">
        <v>1.02</v>
      </c>
      <c r="AB77" s="200">
        <v>0</v>
      </c>
      <c r="AC77" s="200">
        <v>20.329999999999998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40.520000000000003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86.4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5.31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8.18</v>
      </c>
      <c r="K78" s="200">
        <v>17.059999999999999</v>
      </c>
      <c r="L78" s="200">
        <v>0.37</v>
      </c>
      <c r="M78" s="200">
        <v>1.91</v>
      </c>
      <c r="N78" s="200">
        <v>1.73</v>
      </c>
      <c r="O78" s="200">
        <v>2.44</v>
      </c>
      <c r="P78" s="200">
        <v>0.83</v>
      </c>
      <c r="Q78" s="200">
        <v>0.15</v>
      </c>
      <c r="R78" s="200">
        <v>0.62</v>
      </c>
      <c r="S78" s="200">
        <v>0.39</v>
      </c>
      <c r="T78" s="200">
        <v>0</v>
      </c>
      <c r="U78" s="200">
        <v>2.0699999999999998</v>
      </c>
      <c r="V78" s="200">
        <v>0.65</v>
      </c>
      <c r="W78" s="200">
        <v>0.68</v>
      </c>
      <c r="X78" s="200">
        <v>2.16</v>
      </c>
      <c r="Y78" s="200">
        <v>0</v>
      </c>
      <c r="Z78" s="200">
        <v>4.07</v>
      </c>
      <c r="AA78" s="200">
        <v>1.02</v>
      </c>
      <c r="AB78" s="200">
        <v>0</v>
      </c>
      <c r="AC78" s="200">
        <v>20.329999999999998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40.520000000000003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86.4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5.31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8.18</v>
      </c>
      <c r="K79" s="200">
        <v>17.059999999999999</v>
      </c>
      <c r="L79" s="200">
        <v>0.37</v>
      </c>
      <c r="M79" s="200">
        <v>1.91</v>
      </c>
      <c r="N79" s="200">
        <v>1.73</v>
      </c>
      <c r="O79" s="200">
        <v>2.44</v>
      </c>
      <c r="P79" s="200">
        <v>0.83</v>
      </c>
      <c r="Q79" s="200">
        <v>0.15</v>
      </c>
      <c r="R79" s="200">
        <v>0.62</v>
      </c>
      <c r="S79" s="200">
        <v>0.39</v>
      </c>
      <c r="T79" s="200">
        <v>0</v>
      </c>
      <c r="U79" s="200">
        <v>2.0699999999999998</v>
      </c>
      <c r="V79" s="200">
        <v>0.65</v>
      </c>
      <c r="W79" s="200">
        <v>0.68</v>
      </c>
      <c r="X79" s="200">
        <v>2.16</v>
      </c>
      <c r="Y79" s="200">
        <v>0</v>
      </c>
      <c r="Z79" s="200">
        <v>4.07</v>
      </c>
      <c r="AA79" s="200">
        <v>1.02</v>
      </c>
      <c r="AB79" s="200">
        <v>0</v>
      </c>
      <c r="AC79" s="200">
        <v>19.89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41.47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103.4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5.31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8.18</v>
      </c>
      <c r="K80" s="200">
        <v>17.059999999999999</v>
      </c>
      <c r="L80" s="200">
        <v>0.37</v>
      </c>
      <c r="M80" s="200">
        <v>1.91</v>
      </c>
      <c r="N80" s="200">
        <v>1.73</v>
      </c>
      <c r="O80" s="200">
        <v>2.44</v>
      </c>
      <c r="P80" s="200">
        <v>0.83</v>
      </c>
      <c r="Q80" s="200">
        <v>0.15</v>
      </c>
      <c r="R80" s="200">
        <v>0.62</v>
      </c>
      <c r="S80" s="200">
        <v>0.39</v>
      </c>
      <c r="T80" s="200">
        <v>0</v>
      </c>
      <c r="U80" s="200">
        <v>2.0699999999999998</v>
      </c>
      <c r="V80" s="200">
        <v>0.65</v>
      </c>
      <c r="W80" s="200">
        <v>0.68</v>
      </c>
      <c r="X80" s="200">
        <v>2.16</v>
      </c>
      <c r="Y80" s="200">
        <v>0</v>
      </c>
      <c r="Z80" s="200">
        <v>4.07</v>
      </c>
      <c r="AA80" s="200">
        <v>1.02</v>
      </c>
      <c r="AB80" s="200">
        <v>0</v>
      </c>
      <c r="AC80" s="200">
        <v>19.89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40.520000000000003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100.4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5.31</v>
      </c>
      <c r="E81" s="200">
        <v>0</v>
      </c>
      <c r="F81" s="200">
        <v>0</v>
      </c>
      <c r="G81" s="200">
        <v>4.29</v>
      </c>
      <c r="H81" s="200">
        <v>0</v>
      </c>
      <c r="I81" s="200">
        <v>0</v>
      </c>
      <c r="J81" s="200">
        <v>8.18</v>
      </c>
      <c r="K81" s="200">
        <v>17.059999999999999</v>
      </c>
      <c r="L81" s="200">
        <v>0.37</v>
      </c>
      <c r="M81" s="200">
        <v>1.91</v>
      </c>
      <c r="N81" s="200">
        <v>1.73</v>
      </c>
      <c r="O81" s="200">
        <v>2.44</v>
      </c>
      <c r="P81" s="200">
        <v>0.83</v>
      </c>
      <c r="Q81" s="200">
        <v>0.15</v>
      </c>
      <c r="R81" s="200">
        <v>0.62</v>
      </c>
      <c r="S81" s="200">
        <v>0.39</v>
      </c>
      <c r="T81" s="200">
        <v>0</v>
      </c>
      <c r="U81" s="200">
        <v>2.0699999999999998</v>
      </c>
      <c r="V81" s="200">
        <v>0.65</v>
      </c>
      <c r="W81" s="200">
        <v>0.68</v>
      </c>
      <c r="X81" s="200">
        <v>2.16</v>
      </c>
      <c r="Y81" s="200">
        <v>0</v>
      </c>
      <c r="Z81" s="200">
        <v>4.07</v>
      </c>
      <c r="AA81" s="200">
        <v>1.02</v>
      </c>
      <c r="AB81" s="200">
        <v>0</v>
      </c>
      <c r="AC81" s="200">
        <v>19.89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40.520000000000003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132.4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5.31</v>
      </c>
      <c r="E82" s="200">
        <v>0</v>
      </c>
      <c r="F82" s="200">
        <v>0</v>
      </c>
      <c r="G82" s="200">
        <v>4.29</v>
      </c>
      <c r="H82" s="200">
        <v>0</v>
      </c>
      <c r="I82" s="200">
        <v>0</v>
      </c>
      <c r="J82" s="200">
        <v>8.18</v>
      </c>
      <c r="K82" s="200">
        <v>17.059999999999999</v>
      </c>
      <c r="L82" s="200">
        <v>0.37</v>
      </c>
      <c r="M82" s="200">
        <v>1.91</v>
      </c>
      <c r="N82" s="200">
        <v>1.73</v>
      </c>
      <c r="O82" s="200">
        <v>2.44</v>
      </c>
      <c r="P82" s="200">
        <v>0.83</v>
      </c>
      <c r="Q82" s="200">
        <v>0.15</v>
      </c>
      <c r="R82" s="200">
        <v>0.62</v>
      </c>
      <c r="S82" s="200">
        <v>0.39</v>
      </c>
      <c r="T82" s="200">
        <v>0</v>
      </c>
      <c r="U82" s="200">
        <v>2.0699999999999998</v>
      </c>
      <c r="V82" s="200">
        <v>0.65</v>
      </c>
      <c r="W82" s="200">
        <v>0.68</v>
      </c>
      <c r="X82" s="200">
        <v>2.16</v>
      </c>
      <c r="Y82" s="200">
        <v>0</v>
      </c>
      <c r="Z82" s="200">
        <v>4.07</v>
      </c>
      <c r="AA82" s="200">
        <v>1.02</v>
      </c>
      <c r="AB82" s="200">
        <v>0</v>
      </c>
      <c r="AC82" s="200">
        <v>19.89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40.520000000000003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132.4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5.53</v>
      </c>
      <c r="E83" s="200">
        <v>0</v>
      </c>
      <c r="F83" s="200">
        <v>0</v>
      </c>
      <c r="G83" s="200">
        <v>4.29</v>
      </c>
      <c r="H83" s="200">
        <v>0</v>
      </c>
      <c r="I83" s="200">
        <v>0</v>
      </c>
      <c r="J83" s="200">
        <v>8.67</v>
      </c>
      <c r="K83" s="200">
        <v>17.059999999999999</v>
      </c>
      <c r="L83" s="200">
        <v>0.37</v>
      </c>
      <c r="M83" s="200">
        <v>1.91</v>
      </c>
      <c r="N83" s="200">
        <v>1.73</v>
      </c>
      <c r="O83" s="200">
        <v>2.44</v>
      </c>
      <c r="P83" s="200">
        <v>0.83</v>
      </c>
      <c r="Q83" s="200">
        <v>0.15</v>
      </c>
      <c r="R83" s="200">
        <v>0.62</v>
      </c>
      <c r="S83" s="200">
        <v>0.39</v>
      </c>
      <c r="T83" s="200">
        <v>0</v>
      </c>
      <c r="U83" s="200">
        <v>2.0699999999999998</v>
      </c>
      <c r="V83" s="200">
        <v>0.65</v>
      </c>
      <c r="W83" s="200">
        <v>0.68</v>
      </c>
      <c r="X83" s="200">
        <v>2.16</v>
      </c>
      <c r="Y83" s="200">
        <v>0</v>
      </c>
      <c r="Z83" s="200">
        <v>4.07</v>
      </c>
      <c r="AA83" s="200">
        <v>1.02</v>
      </c>
      <c r="AB83" s="200">
        <v>0</v>
      </c>
      <c r="AC83" s="200">
        <v>19.89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40.520000000000003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136.4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5.53</v>
      </c>
      <c r="E84" s="200">
        <v>0</v>
      </c>
      <c r="F84" s="200">
        <v>0</v>
      </c>
      <c r="G84" s="200">
        <v>4.29</v>
      </c>
      <c r="H84" s="200">
        <v>0</v>
      </c>
      <c r="I84" s="200">
        <v>0</v>
      </c>
      <c r="J84" s="200">
        <v>8.67</v>
      </c>
      <c r="K84" s="200">
        <v>17.059999999999999</v>
      </c>
      <c r="L84" s="200">
        <v>0.37</v>
      </c>
      <c r="M84" s="200">
        <v>1.91</v>
      </c>
      <c r="N84" s="200">
        <v>1.73</v>
      </c>
      <c r="O84" s="200">
        <v>2.44</v>
      </c>
      <c r="P84" s="200">
        <v>0.83</v>
      </c>
      <c r="Q84" s="200">
        <v>0.15</v>
      </c>
      <c r="R84" s="200">
        <v>0.62</v>
      </c>
      <c r="S84" s="200">
        <v>0.39</v>
      </c>
      <c r="T84" s="200">
        <v>0</v>
      </c>
      <c r="U84" s="200">
        <v>2.0699999999999998</v>
      </c>
      <c r="V84" s="200">
        <v>0.65</v>
      </c>
      <c r="W84" s="200">
        <v>0.68</v>
      </c>
      <c r="X84" s="200">
        <v>2.16</v>
      </c>
      <c r="Y84" s="200">
        <v>0</v>
      </c>
      <c r="Z84" s="200">
        <v>4.07</v>
      </c>
      <c r="AA84" s="200">
        <v>1.02</v>
      </c>
      <c r="AB84" s="200">
        <v>0</v>
      </c>
      <c r="AC84" s="200">
        <v>19.89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40.520000000000003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136.4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5.53</v>
      </c>
      <c r="E85" s="200">
        <v>0</v>
      </c>
      <c r="F85" s="200">
        <v>0</v>
      </c>
      <c r="G85" s="200">
        <v>4.29</v>
      </c>
      <c r="H85" s="200">
        <v>0</v>
      </c>
      <c r="I85" s="200">
        <v>0</v>
      </c>
      <c r="J85" s="200">
        <v>8.67</v>
      </c>
      <c r="K85" s="200">
        <v>17.059999999999999</v>
      </c>
      <c r="L85" s="200">
        <v>0.37</v>
      </c>
      <c r="M85" s="200">
        <v>1.91</v>
      </c>
      <c r="N85" s="200">
        <v>1.73</v>
      </c>
      <c r="O85" s="200">
        <v>2.44</v>
      </c>
      <c r="P85" s="200">
        <v>0.83</v>
      </c>
      <c r="Q85" s="200">
        <v>0.15</v>
      </c>
      <c r="R85" s="200">
        <v>0.62</v>
      </c>
      <c r="S85" s="200">
        <v>0.39</v>
      </c>
      <c r="T85" s="200">
        <v>0</v>
      </c>
      <c r="U85" s="200">
        <v>2.0699999999999998</v>
      </c>
      <c r="V85" s="200">
        <v>0.65</v>
      </c>
      <c r="W85" s="200">
        <v>0.68</v>
      </c>
      <c r="X85" s="200">
        <v>2.16</v>
      </c>
      <c r="Y85" s="200">
        <v>0</v>
      </c>
      <c r="Z85" s="200">
        <v>4.07</v>
      </c>
      <c r="AA85" s="200">
        <v>1.02</v>
      </c>
      <c r="AB85" s="200">
        <v>0</v>
      </c>
      <c r="AC85" s="200">
        <v>19.89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41.7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136.4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5.53</v>
      </c>
      <c r="E86" s="200">
        <v>0</v>
      </c>
      <c r="F86" s="200">
        <v>0</v>
      </c>
      <c r="G86" s="200">
        <v>4.29</v>
      </c>
      <c r="H86" s="200">
        <v>0</v>
      </c>
      <c r="I86" s="200">
        <v>0</v>
      </c>
      <c r="J86" s="200">
        <v>8.67</v>
      </c>
      <c r="K86" s="200">
        <v>17.059999999999999</v>
      </c>
      <c r="L86" s="200">
        <v>0.37</v>
      </c>
      <c r="M86" s="200">
        <v>1.91</v>
      </c>
      <c r="N86" s="200">
        <v>1.73</v>
      </c>
      <c r="O86" s="200">
        <v>2.44</v>
      </c>
      <c r="P86" s="200">
        <v>0.83</v>
      </c>
      <c r="Q86" s="200">
        <v>0.15</v>
      </c>
      <c r="R86" s="200">
        <v>0.62</v>
      </c>
      <c r="S86" s="200">
        <v>0.39</v>
      </c>
      <c r="T86" s="200">
        <v>0</v>
      </c>
      <c r="U86" s="200">
        <v>2.0699999999999998</v>
      </c>
      <c r="V86" s="200">
        <v>0.65</v>
      </c>
      <c r="W86" s="200">
        <v>0.68</v>
      </c>
      <c r="X86" s="200">
        <v>2.16</v>
      </c>
      <c r="Y86" s="200">
        <v>0</v>
      </c>
      <c r="Z86" s="200">
        <v>4.07</v>
      </c>
      <c r="AA86" s="200">
        <v>1.02</v>
      </c>
      <c r="AB86" s="200">
        <v>0</v>
      </c>
      <c r="AC86" s="200">
        <v>19.89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40.520000000000003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116.4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5.53</v>
      </c>
      <c r="E87" s="200">
        <v>0</v>
      </c>
      <c r="F87" s="200">
        <v>0</v>
      </c>
      <c r="G87" s="200">
        <v>4.29</v>
      </c>
      <c r="H87" s="200">
        <v>0</v>
      </c>
      <c r="I87" s="200">
        <v>0</v>
      </c>
      <c r="J87" s="200">
        <v>8.67</v>
      </c>
      <c r="K87" s="200">
        <v>17.059999999999999</v>
      </c>
      <c r="L87" s="200">
        <v>0.37</v>
      </c>
      <c r="M87" s="200">
        <v>1.91</v>
      </c>
      <c r="N87" s="200">
        <v>1.73</v>
      </c>
      <c r="O87" s="200">
        <v>2.44</v>
      </c>
      <c r="P87" s="200">
        <v>0.83</v>
      </c>
      <c r="Q87" s="200">
        <v>0.15</v>
      </c>
      <c r="R87" s="200">
        <v>0.62</v>
      </c>
      <c r="S87" s="200">
        <v>0.39</v>
      </c>
      <c r="T87" s="200">
        <v>0</v>
      </c>
      <c r="U87" s="200">
        <v>2.0699999999999998</v>
      </c>
      <c r="V87" s="200">
        <v>0.65</v>
      </c>
      <c r="W87" s="200">
        <v>0.68</v>
      </c>
      <c r="X87" s="200">
        <v>2.16</v>
      </c>
      <c r="Y87" s="200">
        <v>0</v>
      </c>
      <c r="Z87" s="200">
        <v>4.07</v>
      </c>
      <c r="AA87" s="200">
        <v>1.02</v>
      </c>
      <c r="AB87" s="200">
        <v>0</v>
      </c>
      <c r="AC87" s="200">
        <v>19.89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40.520000000000003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136.4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5.53</v>
      </c>
      <c r="E88" s="200">
        <v>0</v>
      </c>
      <c r="F88" s="200">
        <v>0</v>
      </c>
      <c r="G88" s="200">
        <v>4.29</v>
      </c>
      <c r="H88" s="200">
        <v>0</v>
      </c>
      <c r="I88" s="200">
        <v>0</v>
      </c>
      <c r="J88" s="200">
        <v>8.67</v>
      </c>
      <c r="K88" s="200">
        <v>17.059999999999999</v>
      </c>
      <c r="L88" s="200">
        <v>0.37</v>
      </c>
      <c r="M88" s="200">
        <v>1.91</v>
      </c>
      <c r="N88" s="200">
        <v>1.73</v>
      </c>
      <c r="O88" s="200">
        <v>2.44</v>
      </c>
      <c r="P88" s="200">
        <v>0.83</v>
      </c>
      <c r="Q88" s="200">
        <v>0.15</v>
      </c>
      <c r="R88" s="200">
        <v>0.62</v>
      </c>
      <c r="S88" s="200">
        <v>0.39</v>
      </c>
      <c r="T88" s="200">
        <v>0</v>
      </c>
      <c r="U88" s="200">
        <v>2.0699999999999998</v>
      </c>
      <c r="V88" s="200">
        <v>0.65</v>
      </c>
      <c r="W88" s="200">
        <v>0.68</v>
      </c>
      <c r="X88" s="200">
        <v>2.16</v>
      </c>
      <c r="Y88" s="200">
        <v>0</v>
      </c>
      <c r="Z88" s="200">
        <v>4.07</v>
      </c>
      <c r="AA88" s="200">
        <v>1.02</v>
      </c>
      <c r="AB88" s="200">
        <v>0</v>
      </c>
      <c r="AC88" s="200">
        <v>19.89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40.520000000000003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136.4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5.53</v>
      </c>
      <c r="E89" s="200">
        <v>0</v>
      </c>
      <c r="F89" s="200">
        <v>0</v>
      </c>
      <c r="G89" s="200">
        <v>4.29</v>
      </c>
      <c r="H89" s="200">
        <v>0</v>
      </c>
      <c r="I89" s="200">
        <v>0</v>
      </c>
      <c r="J89" s="200">
        <v>8.67</v>
      </c>
      <c r="K89" s="200">
        <v>17.059999999999999</v>
      </c>
      <c r="L89" s="200">
        <v>0.37</v>
      </c>
      <c r="M89" s="200">
        <v>1.91</v>
      </c>
      <c r="N89" s="200">
        <v>1.73</v>
      </c>
      <c r="O89" s="200">
        <v>2.44</v>
      </c>
      <c r="P89" s="200">
        <v>0.83</v>
      </c>
      <c r="Q89" s="200">
        <v>0.15</v>
      </c>
      <c r="R89" s="200">
        <v>0.62</v>
      </c>
      <c r="S89" s="200">
        <v>0.39</v>
      </c>
      <c r="T89" s="200">
        <v>0</v>
      </c>
      <c r="U89" s="200">
        <v>2.0699999999999998</v>
      </c>
      <c r="V89" s="200">
        <v>0.65</v>
      </c>
      <c r="W89" s="200">
        <v>0.68</v>
      </c>
      <c r="X89" s="200">
        <v>2.16</v>
      </c>
      <c r="Y89" s="200">
        <v>0</v>
      </c>
      <c r="Z89" s="200">
        <v>4.07</v>
      </c>
      <c r="AA89" s="200">
        <v>1.02</v>
      </c>
      <c r="AB89" s="200">
        <v>0</v>
      </c>
      <c r="AC89" s="200">
        <v>23.3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41.83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46.4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5.53</v>
      </c>
      <c r="E90" s="200">
        <v>0</v>
      </c>
      <c r="F90" s="200">
        <v>0</v>
      </c>
      <c r="G90" s="200">
        <v>4.29</v>
      </c>
      <c r="H90" s="200">
        <v>0</v>
      </c>
      <c r="I90" s="200">
        <v>0</v>
      </c>
      <c r="J90" s="200">
        <v>8.67</v>
      </c>
      <c r="K90" s="200">
        <v>17.059999999999999</v>
      </c>
      <c r="L90" s="200">
        <v>0.37</v>
      </c>
      <c r="M90" s="200">
        <v>1.91</v>
      </c>
      <c r="N90" s="200">
        <v>1.73</v>
      </c>
      <c r="O90" s="200">
        <v>2.44</v>
      </c>
      <c r="P90" s="200">
        <v>0.83</v>
      </c>
      <c r="Q90" s="200">
        <v>0.15</v>
      </c>
      <c r="R90" s="200">
        <v>0.62</v>
      </c>
      <c r="S90" s="200">
        <v>0.39</v>
      </c>
      <c r="T90" s="200">
        <v>0</v>
      </c>
      <c r="U90" s="200">
        <v>2.0699999999999998</v>
      </c>
      <c r="V90" s="200">
        <v>0.65</v>
      </c>
      <c r="W90" s="200">
        <v>0.68</v>
      </c>
      <c r="X90" s="200">
        <v>2.16</v>
      </c>
      <c r="Y90" s="200">
        <v>0</v>
      </c>
      <c r="Z90" s="200">
        <v>4.07</v>
      </c>
      <c r="AA90" s="200">
        <v>1.02</v>
      </c>
      <c r="AB90" s="200">
        <v>0</v>
      </c>
      <c r="AC90" s="200">
        <v>23.3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41.83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-23.6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5.53</v>
      </c>
      <c r="E91" s="200">
        <v>0</v>
      </c>
      <c r="F91" s="200">
        <v>0</v>
      </c>
      <c r="G91" s="200">
        <v>4.29</v>
      </c>
      <c r="H91" s="200">
        <v>0</v>
      </c>
      <c r="I91" s="200">
        <v>0</v>
      </c>
      <c r="J91" s="200">
        <v>8.67</v>
      </c>
      <c r="K91" s="200">
        <v>17.059999999999999</v>
      </c>
      <c r="L91" s="200">
        <v>0.37</v>
      </c>
      <c r="M91" s="200">
        <v>1.96</v>
      </c>
      <c r="N91" s="200">
        <v>1.73</v>
      </c>
      <c r="O91" s="200">
        <v>2.44</v>
      </c>
      <c r="P91" s="200">
        <v>0.83</v>
      </c>
      <c r="Q91" s="200">
        <v>0.15</v>
      </c>
      <c r="R91" s="200">
        <v>0.62</v>
      </c>
      <c r="S91" s="200">
        <v>0.39</v>
      </c>
      <c r="T91" s="200">
        <v>0</v>
      </c>
      <c r="U91" s="200">
        <v>2.0699999999999998</v>
      </c>
      <c r="V91" s="200">
        <v>0.65</v>
      </c>
      <c r="W91" s="200">
        <v>0.68</v>
      </c>
      <c r="X91" s="200">
        <v>2.16</v>
      </c>
      <c r="Y91" s="200">
        <v>0</v>
      </c>
      <c r="Z91" s="200">
        <v>4.07</v>
      </c>
      <c r="AA91" s="200">
        <v>1.02</v>
      </c>
      <c r="AB91" s="200">
        <v>0</v>
      </c>
      <c r="AC91" s="200">
        <v>19.89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41.63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96.4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5.53</v>
      </c>
      <c r="E92" s="200">
        <v>0</v>
      </c>
      <c r="F92" s="200">
        <v>0</v>
      </c>
      <c r="G92" s="200">
        <v>4.29</v>
      </c>
      <c r="H92" s="200">
        <v>0</v>
      </c>
      <c r="I92" s="200">
        <v>0</v>
      </c>
      <c r="J92" s="200">
        <v>8.67</v>
      </c>
      <c r="K92" s="200">
        <v>17.059999999999999</v>
      </c>
      <c r="L92" s="200">
        <v>0.37</v>
      </c>
      <c r="M92" s="200">
        <v>1.96</v>
      </c>
      <c r="N92" s="200">
        <v>1.73</v>
      </c>
      <c r="O92" s="200">
        <v>2.44</v>
      </c>
      <c r="P92" s="200">
        <v>0.83</v>
      </c>
      <c r="Q92" s="200">
        <v>0.15</v>
      </c>
      <c r="R92" s="200">
        <v>0.62</v>
      </c>
      <c r="S92" s="200">
        <v>0.39</v>
      </c>
      <c r="T92" s="200">
        <v>0</v>
      </c>
      <c r="U92" s="200">
        <v>2.0699999999999998</v>
      </c>
      <c r="V92" s="200">
        <v>0.65</v>
      </c>
      <c r="W92" s="200">
        <v>0.68</v>
      </c>
      <c r="X92" s="200">
        <v>2.16</v>
      </c>
      <c r="Y92" s="200">
        <v>0</v>
      </c>
      <c r="Z92" s="200">
        <v>4.07</v>
      </c>
      <c r="AA92" s="200">
        <v>1.02</v>
      </c>
      <c r="AB92" s="200">
        <v>0</v>
      </c>
      <c r="AC92" s="200">
        <v>19.89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40.049999999999997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21.4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5.53</v>
      </c>
      <c r="E93" s="200">
        <v>0</v>
      </c>
      <c r="F93" s="200">
        <v>0</v>
      </c>
      <c r="G93" s="200">
        <v>4.29</v>
      </c>
      <c r="H93" s="200">
        <v>0</v>
      </c>
      <c r="I93" s="200">
        <v>0</v>
      </c>
      <c r="J93" s="200">
        <v>8.67</v>
      </c>
      <c r="K93" s="200">
        <v>17.059999999999999</v>
      </c>
      <c r="L93" s="200">
        <v>0.37</v>
      </c>
      <c r="M93" s="200">
        <v>1.96</v>
      </c>
      <c r="N93" s="200">
        <v>1.73</v>
      </c>
      <c r="O93" s="200">
        <v>2.44</v>
      </c>
      <c r="P93" s="200">
        <v>0.83</v>
      </c>
      <c r="Q93" s="200">
        <v>0.15</v>
      </c>
      <c r="R93" s="200">
        <v>0.62</v>
      </c>
      <c r="S93" s="200">
        <v>0.39</v>
      </c>
      <c r="T93" s="200">
        <v>0</v>
      </c>
      <c r="U93" s="200">
        <v>2.0699999999999998</v>
      </c>
      <c r="V93" s="200">
        <v>0.65</v>
      </c>
      <c r="W93" s="200">
        <v>0.68</v>
      </c>
      <c r="X93" s="200">
        <v>2.16</v>
      </c>
      <c r="Y93" s="200">
        <v>0</v>
      </c>
      <c r="Z93" s="200">
        <v>4.07</v>
      </c>
      <c r="AA93" s="200">
        <v>1.02</v>
      </c>
      <c r="AB93" s="200">
        <v>0</v>
      </c>
      <c r="AC93" s="200">
        <v>19.89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40.049999999999997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-24.6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5.53</v>
      </c>
      <c r="E94" s="200">
        <v>0</v>
      </c>
      <c r="F94" s="200">
        <v>0</v>
      </c>
      <c r="G94" s="200">
        <v>4.29</v>
      </c>
      <c r="H94" s="200">
        <v>0</v>
      </c>
      <c r="I94" s="200">
        <v>0</v>
      </c>
      <c r="J94" s="200">
        <v>8.67</v>
      </c>
      <c r="K94" s="200">
        <v>17.059999999999999</v>
      </c>
      <c r="L94" s="200">
        <v>0.37</v>
      </c>
      <c r="M94" s="200">
        <v>1.96</v>
      </c>
      <c r="N94" s="200">
        <v>1.73</v>
      </c>
      <c r="O94" s="200">
        <v>2.44</v>
      </c>
      <c r="P94" s="200">
        <v>0.83</v>
      </c>
      <c r="Q94" s="200">
        <v>0.15</v>
      </c>
      <c r="R94" s="200">
        <v>0.62</v>
      </c>
      <c r="S94" s="200">
        <v>0.39</v>
      </c>
      <c r="T94" s="200">
        <v>0</v>
      </c>
      <c r="U94" s="200">
        <v>2.0699999999999998</v>
      </c>
      <c r="V94" s="200">
        <v>0.65</v>
      </c>
      <c r="W94" s="200">
        <v>0.68</v>
      </c>
      <c r="X94" s="200">
        <v>2.16</v>
      </c>
      <c r="Y94" s="200">
        <v>0</v>
      </c>
      <c r="Z94" s="200">
        <v>4.07</v>
      </c>
      <c r="AA94" s="200">
        <v>1.02</v>
      </c>
      <c r="AB94" s="200">
        <v>0</v>
      </c>
      <c r="AC94" s="200">
        <v>19.89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39.81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-61.6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5.53</v>
      </c>
      <c r="E95" s="200">
        <v>0</v>
      </c>
      <c r="F95" s="200">
        <v>0</v>
      </c>
      <c r="G95" s="200">
        <v>4.29</v>
      </c>
      <c r="H95" s="200">
        <v>0</v>
      </c>
      <c r="I95" s="200">
        <v>0</v>
      </c>
      <c r="J95" s="200">
        <v>8.67</v>
      </c>
      <c r="K95" s="200">
        <v>17.059999999999999</v>
      </c>
      <c r="L95" s="200">
        <v>0.37</v>
      </c>
      <c r="M95" s="200">
        <v>1.96</v>
      </c>
      <c r="N95" s="200">
        <v>1.73</v>
      </c>
      <c r="O95" s="200">
        <v>2.44</v>
      </c>
      <c r="P95" s="200">
        <v>0.83</v>
      </c>
      <c r="Q95" s="200">
        <v>0.15</v>
      </c>
      <c r="R95" s="200">
        <v>0.62</v>
      </c>
      <c r="S95" s="200">
        <v>0.39</v>
      </c>
      <c r="T95" s="200">
        <v>0</v>
      </c>
      <c r="U95" s="200">
        <v>2.0699999999999998</v>
      </c>
      <c r="V95" s="200">
        <v>0.65</v>
      </c>
      <c r="W95" s="200">
        <v>0.68</v>
      </c>
      <c r="X95" s="200">
        <v>2.16</v>
      </c>
      <c r="Y95" s="200">
        <v>0</v>
      </c>
      <c r="Z95" s="200">
        <v>4.07</v>
      </c>
      <c r="AA95" s="200">
        <v>1.02</v>
      </c>
      <c r="AB95" s="200">
        <v>0</v>
      </c>
      <c r="AC95" s="200">
        <v>23.98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42.63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-73.599999999999994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5.53</v>
      </c>
      <c r="E96" s="200">
        <v>0</v>
      </c>
      <c r="F96" s="200">
        <v>0</v>
      </c>
      <c r="G96" s="200">
        <v>4.29</v>
      </c>
      <c r="H96" s="200">
        <v>0</v>
      </c>
      <c r="I96" s="200">
        <v>0</v>
      </c>
      <c r="J96" s="200">
        <v>8.67</v>
      </c>
      <c r="K96" s="200">
        <v>17.059999999999999</v>
      </c>
      <c r="L96" s="200">
        <v>0.37</v>
      </c>
      <c r="M96" s="200">
        <v>1.96</v>
      </c>
      <c r="N96" s="200">
        <v>1.73</v>
      </c>
      <c r="O96" s="200">
        <v>2.44</v>
      </c>
      <c r="P96" s="200">
        <v>0.83</v>
      </c>
      <c r="Q96" s="200">
        <v>0.15</v>
      </c>
      <c r="R96" s="200">
        <v>0.62</v>
      </c>
      <c r="S96" s="200">
        <v>0.39</v>
      </c>
      <c r="T96" s="200">
        <v>0</v>
      </c>
      <c r="U96" s="200">
        <v>2.0699999999999998</v>
      </c>
      <c r="V96" s="200">
        <v>0.65</v>
      </c>
      <c r="W96" s="200">
        <v>0.68</v>
      </c>
      <c r="X96" s="200">
        <v>2.16</v>
      </c>
      <c r="Y96" s="200">
        <v>0</v>
      </c>
      <c r="Z96" s="200">
        <v>4.07</v>
      </c>
      <c r="AA96" s="200">
        <v>1.02</v>
      </c>
      <c r="AB96" s="200">
        <v>0</v>
      </c>
      <c r="AC96" s="200">
        <v>23.98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42.63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-81.7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5.53</v>
      </c>
      <c r="E97" s="200">
        <v>0</v>
      </c>
      <c r="F97" s="200">
        <v>0</v>
      </c>
      <c r="G97" s="200">
        <v>4.29</v>
      </c>
      <c r="H97" s="200">
        <v>0</v>
      </c>
      <c r="I97" s="200">
        <v>0</v>
      </c>
      <c r="J97" s="200">
        <v>8.67</v>
      </c>
      <c r="K97" s="200">
        <v>17.059999999999999</v>
      </c>
      <c r="L97" s="200">
        <v>0.37</v>
      </c>
      <c r="M97" s="200">
        <v>1.96</v>
      </c>
      <c r="N97" s="200">
        <v>1.73</v>
      </c>
      <c r="O97" s="200">
        <v>2.44</v>
      </c>
      <c r="P97" s="200">
        <v>0.83</v>
      </c>
      <c r="Q97" s="200">
        <v>0.15</v>
      </c>
      <c r="R97" s="200">
        <v>0.62</v>
      </c>
      <c r="S97" s="200">
        <v>0.39</v>
      </c>
      <c r="T97" s="200">
        <v>0</v>
      </c>
      <c r="U97" s="200">
        <v>2.0699999999999998</v>
      </c>
      <c r="V97" s="200">
        <v>0.65</v>
      </c>
      <c r="W97" s="200">
        <v>0.68</v>
      </c>
      <c r="X97" s="200">
        <v>2.16</v>
      </c>
      <c r="Y97" s="200">
        <v>0</v>
      </c>
      <c r="Z97" s="200">
        <v>4.07</v>
      </c>
      <c r="AA97" s="200">
        <v>1.02</v>
      </c>
      <c r="AB97" s="200">
        <v>0</v>
      </c>
      <c r="AC97" s="200">
        <v>23.98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-77.56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5.53</v>
      </c>
      <c r="E98" s="200">
        <v>0</v>
      </c>
      <c r="F98" s="200">
        <v>0</v>
      </c>
      <c r="G98" s="200">
        <v>4.29</v>
      </c>
      <c r="H98" s="200">
        <v>0</v>
      </c>
      <c r="I98" s="200">
        <v>0</v>
      </c>
      <c r="J98" s="200">
        <v>8.67</v>
      </c>
      <c r="K98" s="200">
        <v>17.059999999999999</v>
      </c>
      <c r="L98" s="200">
        <v>0.37</v>
      </c>
      <c r="M98" s="200">
        <v>1.96</v>
      </c>
      <c r="N98" s="200">
        <v>1.73</v>
      </c>
      <c r="O98" s="200">
        <v>2.44</v>
      </c>
      <c r="P98" s="200">
        <v>0.83</v>
      </c>
      <c r="Q98" s="200">
        <v>0.15</v>
      </c>
      <c r="R98" s="200">
        <v>0.62</v>
      </c>
      <c r="S98" s="200">
        <v>0.39</v>
      </c>
      <c r="T98" s="200">
        <v>0</v>
      </c>
      <c r="U98" s="200">
        <v>2.0699999999999998</v>
      </c>
      <c r="V98" s="200">
        <v>0.65</v>
      </c>
      <c r="W98" s="200">
        <v>0.68</v>
      </c>
      <c r="X98" s="200">
        <v>2.16</v>
      </c>
      <c r="Y98" s="200">
        <v>0</v>
      </c>
      <c r="Z98" s="200">
        <v>4.07</v>
      </c>
      <c r="AA98" s="200">
        <v>1.02</v>
      </c>
      <c r="AB98" s="200">
        <v>0</v>
      </c>
      <c r="AC98" s="200">
        <v>23.98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42.63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-86.55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0.11853499999999992</v>
      </c>
      <c r="E99">
        <f t="shared" si="0"/>
        <v>0</v>
      </c>
      <c r="F99">
        <f t="shared" si="0"/>
        <v>0</v>
      </c>
      <c r="G99">
        <f t="shared" si="0"/>
        <v>4.7924999999999961E-2</v>
      </c>
      <c r="H99">
        <f t="shared" si="0"/>
        <v>0</v>
      </c>
      <c r="I99">
        <f t="shared" si="0"/>
        <v>0</v>
      </c>
      <c r="J99">
        <f t="shared" si="0"/>
        <v>0.19305999999999962</v>
      </c>
      <c r="K99">
        <f t="shared" si="0"/>
        <v>0.70661499999999933</v>
      </c>
      <c r="L99">
        <f t="shared" si="0"/>
        <v>8.8800000000000007E-3</v>
      </c>
      <c r="M99">
        <f t="shared" si="0"/>
        <v>4.5249999999999985E-2</v>
      </c>
      <c r="N99">
        <f t="shared" si="0"/>
        <v>4.1519999999999967E-2</v>
      </c>
      <c r="O99">
        <f t="shared" si="0"/>
        <v>5.8559999999999959E-2</v>
      </c>
      <c r="P99">
        <f t="shared" si="0"/>
        <v>1.9919999999999969E-2</v>
      </c>
      <c r="Q99">
        <f t="shared" si="0"/>
        <v>3.600000000000006E-3</v>
      </c>
      <c r="R99">
        <f t="shared" si="0"/>
        <v>1.4879999999999977E-2</v>
      </c>
      <c r="S99">
        <f t="shared" si="0"/>
        <v>9.3600000000000107E-3</v>
      </c>
      <c r="T99">
        <f t="shared" si="0"/>
        <v>0</v>
      </c>
      <c r="U99">
        <f t="shared" si="0"/>
        <v>4.9679999999999891E-2</v>
      </c>
      <c r="V99">
        <f t="shared" si="0"/>
        <v>1.444999999999998E-2</v>
      </c>
      <c r="W99">
        <f t="shared" si="0"/>
        <v>1.6319999999999998E-2</v>
      </c>
      <c r="X99">
        <f t="shared" si="0"/>
        <v>5.1839999999999935E-2</v>
      </c>
      <c r="Y99">
        <f t="shared" si="0"/>
        <v>0</v>
      </c>
      <c r="Z99">
        <f t="shared" si="0"/>
        <v>9.7679999999999864E-2</v>
      </c>
      <c r="AA99">
        <f t="shared" si="0"/>
        <v>2.4479999999999991E-2</v>
      </c>
      <c r="AB99">
        <f t="shared" si="0"/>
        <v>0</v>
      </c>
      <c r="AC99">
        <f t="shared" si="0"/>
        <v>0.48623499999999981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7.211250000000001E-2</v>
      </c>
      <c r="AI99">
        <f t="shared" si="0"/>
        <v>0.85641250000000002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1.8115474999999961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2.13</v>
      </c>
      <c r="E3" s="200">
        <v>0</v>
      </c>
      <c r="F3" s="200">
        <v>0</v>
      </c>
      <c r="G3" s="200">
        <v>2.76</v>
      </c>
      <c r="H3" s="200">
        <v>0</v>
      </c>
      <c r="I3" s="200">
        <v>0</v>
      </c>
      <c r="J3" s="200">
        <v>5.15</v>
      </c>
      <c r="K3" s="200">
        <v>5.5</v>
      </c>
      <c r="L3" s="200">
        <v>2.12</v>
      </c>
      <c r="M3" s="200">
        <v>0</v>
      </c>
      <c r="N3" s="200">
        <v>1.01</v>
      </c>
      <c r="O3" s="200">
        <v>1.68</v>
      </c>
      <c r="P3" s="200">
        <v>2.0699999999999998</v>
      </c>
      <c r="Q3" s="200">
        <v>0.09</v>
      </c>
      <c r="R3" s="200">
        <v>0.36</v>
      </c>
      <c r="S3" s="200">
        <v>0.22</v>
      </c>
      <c r="T3" s="200">
        <v>0</v>
      </c>
      <c r="U3" s="200">
        <v>9.74</v>
      </c>
      <c r="V3" s="200">
        <v>0.11</v>
      </c>
      <c r="W3" s="200">
        <v>0.39</v>
      </c>
      <c r="X3" s="200">
        <v>1.25</v>
      </c>
      <c r="Y3" s="200">
        <v>0</v>
      </c>
      <c r="Z3" s="200">
        <v>2.35</v>
      </c>
      <c r="AA3" s="200">
        <v>0.59</v>
      </c>
      <c r="AB3" s="200">
        <v>0</v>
      </c>
      <c r="AC3" s="200">
        <v>12.11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27.44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66.64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2.13</v>
      </c>
      <c r="E4" s="200">
        <v>0</v>
      </c>
      <c r="F4" s="200">
        <v>0</v>
      </c>
      <c r="G4" s="200">
        <v>2.76</v>
      </c>
      <c r="H4" s="200">
        <v>0</v>
      </c>
      <c r="I4" s="200">
        <v>0</v>
      </c>
      <c r="J4" s="200">
        <v>5.15</v>
      </c>
      <c r="K4" s="200">
        <v>5.5</v>
      </c>
      <c r="L4" s="200">
        <v>2.12</v>
      </c>
      <c r="M4" s="200">
        <v>0</v>
      </c>
      <c r="N4" s="200">
        <v>1.01</v>
      </c>
      <c r="O4" s="200">
        <v>1.68</v>
      </c>
      <c r="P4" s="200">
        <v>2.0699999999999998</v>
      </c>
      <c r="Q4" s="200">
        <v>0.09</v>
      </c>
      <c r="R4" s="200">
        <v>0.36</v>
      </c>
      <c r="S4" s="200">
        <v>0.22</v>
      </c>
      <c r="T4" s="200">
        <v>0</v>
      </c>
      <c r="U4" s="200">
        <v>9.74</v>
      </c>
      <c r="V4" s="200">
        <v>0.11</v>
      </c>
      <c r="W4" s="200">
        <v>0.39</v>
      </c>
      <c r="X4" s="200">
        <v>1.25</v>
      </c>
      <c r="Y4" s="200">
        <v>0</v>
      </c>
      <c r="Z4" s="200">
        <v>2.35</v>
      </c>
      <c r="AA4" s="200">
        <v>0.59</v>
      </c>
      <c r="AB4" s="200">
        <v>0</v>
      </c>
      <c r="AC4" s="200">
        <v>12.11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27.44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66.64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2.13</v>
      </c>
      <c r="E5" s="200">
        <v>0</v>
      </c>
      <c r="F5" s="200">
        <v>0</v>
      </c>
      <c r="G5" s="200">
        <v>2.76</v>
      </c>
      <c r="H5" s="200">
        <v>0</v>
      </c>
      <c r="I5" s="200">
        <v>0</v>
      </c>
      <c r="J5" s="200">
        <v>5.15</v>
      </c>
      <c r="K5" s="200">
        <v>5.5</v>
      </c>
      <c r="L5" s="200">
        <v>2.12</v>
      </c>
      <c r="M5" s="200">
        <v>0</v>
      </c>
      <c r="N5" s="200">
        <v>1.01</v>
      </c>
      <c r="O5" s="200">
        <v>1.68</v>
      </c>
      <c r="P5" s="200">
        <v>2.0699999999999998</v>
      </c>
      <c r="Q5" s="200">
        <v>0.09</v>
      </c>
      <c r="R5" s="200">
        <v>0.36</v>
      </c>
      <c r="S5" s="200">
        <v>0.22</v>
      </c>
      <c r="T5" s="200">
        <v>0</v>
      </c>
      <c r="U5" s="200">
        <v>9.74</v>
      </c>
      <c r="V5" s="200">
        <v>0.11</v>
      </c>
      <c r="W5" s="200">
        <v>0.39</v>
      </c>
      <c r="X5" s="200">
        <v>1.25</v>
      </c>
      <c r="Y5" s="200">
        <v>0</v>
      </c>
      <c r="Z5" s="200">
        <v>2.35</v>
      </c>
      <c r="AA5" s="200">
        <v>0.59</v>
      </c>
      <c r="AB5" s="200">
        <v>0</v>
      </c>
      <c r="AC5" s="200">
        <v>12.11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27.44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66.64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2.13</v>
      </c>
      <c r="E6" s="200">
        <v>0</v>
      </c>
      <c r="F6" s="200">
        <v>0</v>
      </c>
      <c r="G6" s="200">
        <v>2.76</v>
      </c>
      <c r="H6" s="200">
        <v>0</v>
      </c>
      <c r="I6" s="200">
        <v>0</v>
      </c>
      <c r="J6" s="200">
        <v>5.15</v>
      </c>
      <c r="K6" s="200">
        <v>5.5</v>
      </c>
      <c r="L6" s="200">
        <v>2.12</v>
      </c>
      <c r="M6" s="200">
        <v>0</v>
      </c>
      <c r="N6" s="200">
        <v>1.01</v>
      </c>
      <c r="O6" s="200">
        <v>1.68</v>
      </c>
      <c r="P6" s="200">
        <v>2.0699999999999998</v>
      </c>
      <c r="Q6" s="200">
        <v>0.09</v>
      </c>
      <c r="R6" s="200">
        <v>0.36</v>
      </c>
      <c r="S6" s="200">
        <v>0.22</v>
      </c>
      <c r="T6" s="200">
        <v>0</v>
      </c>
      <c r="U6" s="200">
        <v>9.74</v>
      </c>
      <c r="V6" s="200">
        <v>0.11</v>
      </c>
      <c r="W6" s="200">
        <v>0.39</v>
      </c>
      <c r="X6" s="200">
        <v>1.25</v>
      </c>
      <c r="Y6" s="200">
        <v>0</v>
      </c>
      <c r="Z6" s="200">
        <v>2.35</v>
      </c>
      <c r="AA6" s="200">
        <v>0.59</v>
      </c>
      <c r="AB6" s="200">
        <v>0</v>
      </c>
      <c r="AC6" s="200">
        <v>12.11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27.44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66.64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1.07</v>
      </c>
      <c r="E7" s="200">
        <v>0</v>
      </c>
      <c r="F7" s="200">
        <v>0</v>
      </c>
      <c r="G7" s="200">
        <v>2.76</v>
      </c>
      <c r="H7" s="200">
        <v>0</v>
      </c>
      <c r="I7" s="200">
        <v>0</v>
      </c>
      <c r="J7" s="200">
        <v>5.98</v>
      </c>
      <c r="K7" s="200">
        <v>5.5</v>
      </c>
      <c r="L7" s="200">
        <v>2.12</v>
      </c>
      <c r="M7" s="200">
        <v>0</v>
      </c>
      <c r="N7" s="200">
        <v>1.01</v>
      </c>
      <c r="O7" s="200">
        <v>1.68</v>
      </c>
      <c r="P7" s="200">
        <v>2.0699999999999998</v>
      </c>
      <c r="Q7" s="200">
        <v>0.09</v>
      </c>
      <c r="R7" s="200">
        <v>0.36</v>
      </c>
      <c r="S7" s="200">
        <v>0.22</v>
      </c>
      <c r="T7" s="200">
        <v>0</v>
      </c>
      <c r="U7" s="200">
        <v>9.74</v>
      </c>
      <c r="V7" s="200">
        <v>0.11</v>
      </c>
      <c r="W7" s="200">
        <v>0.39</v>
      </c>
      <c r="X7" s="200">
        <v>1.25</v>
      </c>
      <c r="Y7" s="200">
        <v>0</v>
      </c>
      <c r="Z7" s="200">
        <v>2.35</v>
      </c>
      <c r="AA7" s="200">
        <v>0.59</v>
      </c>
      <c r="AB7" s="200">
        <v>0</v>
      </c>
      <c r="AC7" s="200">
        <v>12.11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27.44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66.64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2.76</v>
      </c>
      <c r="H8" s="200">
        <v>0</v>
      </c>
      <c r="I8" s="200">
        <v>0</v>
      </c>
      <c r="J8" s="200">
        <v>5.98</v>
      </c>
      <c r="K8" s="200">
        <v>5.5</v>
      </c>
      <c r="L8" s="200">
        <v>2.12</v>
      </c>
      <c r="M8" s="200">
        <v>0</v>
      </c>
      <c r="N8" s="200">
        <v>1.01</v>
      </c>
      <c r="O8" s="200">
        <v>1.68</v>
      </c>
      <c r="P8" s="200">
        <v>2.0699999999999998</v>
      </c>
      <c r="Q8" s="200">
        <v>0.09</v>
      </c>
      <c r="R8" s="200">
        <v>0.36</v>
      </c>
      <c r="S8" s="200">
        <v>0.22</v>
      </c>
      <c r="T8" s="200">
        <v>0</v>
      </c>
      <c r="U8" s="200">
        <v>9.74</v>
      </c>
      <c r="V8" s="200">
        <v>0.11</v>
      </c>
      <c r="W8" s="200">
        <v>0.39</v>
      </c>
      <c r="X8" s="200">
        <v>1.25</v>
      </c>
      <c r="Y8" s="200">
        <v>0</v>
      </c>
      <c r="Z8" s="200">
        <v>2.35</v>
      </c>
      <c r="AA8" s="200">
        <v>0.59</v>
      </c>
      <c r="AB8" s="200">
        <v>0</v>
      </c>
      <c r="AC8" s="200">
        <v>12.11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27.44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66.64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2.13</v>
      </c>
      <c r="E9" s="200">
        <v>0</v>
      </c>
      <c r="F9" s="200">
        <v>0</v>
      </c>
      <c r="G9" s="200">
        <v>2.76</v>
      </c>
      <c r="H9" s="200">
        <v>0</v>
      </c>
      <c r="I9" s="200">
        <v>0</v>
      </c>
      <c r="J9" s="200">
        <v>5.98</v>
      </c>
      <c r="K9" s="200">
        <v>5.5</v>
      </c>
      <c r="L9" s="200">
        <v>2.12</v>
      </c>
      <c r="M9" s="200">
        <v>0</v>
      </c>
      <c r="N9" s="200">
        <v>1.01</v>
      </c>
      <c r="O9" s="200">
        <v>1.68</v>
      </c>
      <c r="P9" s="200">
        <v>2.0699999999999998</v>
      </c>
      <c r="Q9" s="200">
        <v>0.09</v>
      </c>
      <c r="R9" s="200">
        <v>0.36</v>
      </c>
      <c r="S9" s="200">
        <v>0.22</v>
      </c>
      <c r="T9" s="200">
        <v>0</v>
      </c>
      <c r="U9" s="200">
        <v>9.74</v>
      </c>
      <c r="V9" s="200">
        <v>0.11</v>
      </c>
      <c r="W9" s="200">
        <v>0.39</v>
      </c>
      <c r="X9" s="200">
        <v>1.25</v>
      </c>
      <c r="Y9" s="200">
        <v>0</v>
      </c>
      <c r="Z9" s="200">
        <v>2.35</v>
      </c>
      <c r="AA9" s="200">
        <v>0.59</v>
      </c>
      <c r="AB9" s="200">
        <v>0</v>
      </c>
      <c r="AC9" s="200">
        <v>12.11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27.44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66.64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2.13</v>
      </c>
      <c r="E10" s="200">
        <v>0</v>
      </c>
      <c r="F10" s="200">
        <v>0</v>
      </c>
      <c r="G10" s="200">
        <v>2.76</v>
      </c>
      <c r="H10" s="200">
        <v>0</v>
      </c>
      <c r="I10" s="200">
        <v>0</v>
      </c>
      <c r="J10" s="200">
        <v>5.98</v>
      </c>
      <c r="K10" s="200">
        <v>5.5</v>
      </c>
      <c r="L10" s="200">
        <v>2.12</v>
      </c>
      <c r="M10" s="200">
        <v>0</v>
      </c>
      <c r="N10" s="200">
        <v>1.01</v>
      </c>
      <c r="O10" s="200">
        <v>1.68</v>
      </c>
      <c r="P10" s="200">
        <v>2.0699999999999998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9.74</v>
      </c>
      <c r="V10" s="200">
        <v>0.11</v>
      </c>
      <c r="W10" s="200">
        <v>0.39</v>
      </c>
      <c r="X10" s="200">
        <v>1.25</v>
      </c>
      <c r="Y10" s="200">
        <v>0</v>
      </c>
      <c r="Z10" s="200">
        <v>2.35</v>
      </c>
      <c r="AA10" s="200">
        <v>0.59</v>
      </c>
      <c r="AB10" s="200">
        <v>0</v>
      </c>
      <c r="AC10" s="200">
        <v>12.11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27.44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66.64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2.13</v>
      </c>
      <c r="E11" s="200">
        <v>0</v>
      </c>
      <c r="F11" s="200">
        <v>0</v>
      </c>
      <c r="G11" s="200">
        <v>2.76</v>
      </c>
      <c r="H11" s="200">
        <v>0</v>
      </c>
      <c r="I11" s="200">
        <v>0</v>
      </c>
      <c r="J11" s="200">
        <v>5.98</v>
      </c>
      <c r="K11" s="200">
        <v>5.5</v>
      </c>
      <c r="L11" s="200">
        <v>2.12</v>
      </c>
      <c r="M11" s="200">
        <v>0</v>
      </c>
      <c r="N11" s="200">
        <v>1.01</v>
      </c>
      <c r="O11" s="200">
        <v>1.68</v>
      </c>
      <c r="P11" s="200">
        <v>2.0699999999999998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9.74</v>
      </c>
      <c r="V11" s="200">
        <v>0.11</v>
      </c>
      <c r="W11" s="200">
        <v>0.39</v>
      </c>
      <c r="X11" s="200">
        <v>1.25</v>
      </c>
      <c r="Y11" s="200">
        <v>0</v>
      </c>
      <c r="Z11" s="200">
        <v>2.35</v>
      </c>
      <c r="AA11" s="200">
        <v>0.59</v>
      </c>
      <c r="AB11" s="200">
        <v>0</v>
      </c>
      <c r="AC11" s="200">
        <v>12.11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27.44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66.64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2.13</v>
      </c>
      <c r="E12" s="200">
        <v>0</v>
      </c>
      <c r="F12" s="200">
        <v>0</v>
      </c>
      <c r="G12" s="200">
        <v>2.76</v>
      </c>
      <c r="H12" s="200">
        <v>0</v>
      </c>
      <c r="I12" s="200">
        <v>0</v>
      </c>
      <c r="J12" s="200">
        <v>5.98</v>
      </c>
      <c r="K12" s="200">
        <v>5.5</v>
      </c>
      <c r="L12" s="200">
        <v>2.12</v>
      </c>
      <c r="M12" s="200">
        <v>0</v>
      </c>
      <c r="N12" s="200">
        <v>1.01</v>
      </c>
      <c r="O12" s="200">
        <v>1.68</v>
      </c>
      <c r="P12" s="200">
        <v>2.0699999999999998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9.74</v>
      </c>
      <c r="V12" s="200">
        <v>0.11</v>
      </c>
      <c r="W12" s="200">
        <v>0.39</v>
      </c>
      <c r="X12" s="200">
        <v>1.25</v>
      </c>
      <c r="Y12" s="200">
        <v>0</v>
      </c>
      <c r="Z12" s="200">
        <v>2.35</v>
      </c>
      <c r="AA12" s="200">
        <v>0.59</v>
      </c>
      <c r="AB12" s="200">
        <v>0</v>
      </c>
      <c r="AC12" s="200">
        <v>12.11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27.44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66.64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2.13</v>
      </c>
      <c r="E13" s="200">
        <v>0</v>
      </c>
      <c r="F13" s="200">
        <v>0</v>
      </c>
      <c r="G13" s="200">
        <v>2.76</v>
      </c>
      <c r="H13" s="200">
        <v>0</v>
      </c>
      <c r="I13" s="200">
        <v>0</v>
      </c>
      <c r="J13" s="200">
        <v>5.98</v>
      </c>
      <c r="K13" s="200">
        <v>5.5</v>
      </c>
      <c r="L13" s="200">
        <v>2.12</v>
      </c>
      <c r="M13" s="200">
        <v>0</v>
      </c>
      <c r="N13" s="200">
        <v>1.01</v>
      </c>
      <c r="O13" s="200">
        <v>1.68</v>
      </c>
      <c r="P13" s="200">
        <v>2.0699999999999998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9.74</v>
      </c>
      <c r="V13" s="200">
        <v>0.38</v>
      </c>
      <c r="W13" s="200">
        <v>0.39</v>
      </c>
      <c r="X13" s="200">
        <v>1.25</v>
      </c>
      <c r="Y13" s="200">
        <v>0</v>
      </c>
      <c r="Z13" s="200">
        <v>2.35</v>
      </c>
      <c r="AA13" s="200">
        <v>0.59</v>
      </c>
      <c r="AB13" s="200">
        <v>0</v>
      </c>
      <c r="AC13" s="200">
        <v>12.11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27.44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66.64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2.13</v>
      </c>
      <c r="E14" s="200">
        <v>0</v>
      </c>
      <c r="F14" s="200">
        <v>0</v>
      </c>
      <c r="G14" s="200">
        <v>2.76</v>
      </c>
      <c r="H14" s="200">
        <v>0</v>
      </c>
      <c r="I14" s="200">
        <v>0</v>
      </c>
      <c r="J14" s="200">
        <v>5.98</v>
      </c>
      <c r="K14" s="200">
        <v>5.5</v>
      </c>
      <c r="L14" s="200">
        <v>2.12</v>
      </c>
      <c r="M14" s="200">
        <v>0</v>
      </c>
      <c r="N14" s="200">
        <v>1.01</v>
      </c>
      <c r="O14" s="200">
        <v>1.68</v>
      </c>
      <c r="P14" s="200">
        <v>2.0699999999999998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9.74</v>
      </c>
      <c r="V14" s="200">
        <v>0.38</v>
      </c>
      <c r="W14" s="200">
        <v>0.39</v>
      </c>
      <c r="X14" s="200">
        <v>1.25</v>
      </c>
      <c r="Y14" s="200">
        <v>0</v>
      </c>
      <c r="Z14" s="200">
        <v>2.35</v>
      </c>
      <c r="AA14" s="200">
        <v>0.59</v>
      </c>
      <c r="AB14" s="200">
        <v>0</v>
      </c>
      <c r="AC14" s="200">
        <v>12.11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27.44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66.64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2.13</v>
      </c>
      <c r="E15" s="200">
        <v>0</v>
      </c>
      <c r="F15" s="200">
        <v>0</v>
      </c>
      <c r="G15" s="200">
        <v>2.76</v>
      </c>
      <c r="H15" s="200">
        <v>0</v>
      </c>
      <c r="I15" s="200">
        <v>0</v>
      </c>
      <c r="J15" s="200">
        <v>5.98</v>
      </c>
      <c r="K15" s="200">
        <v>5.5</v>
      </c>
      <c r="L15" s="200">
        <v>2.12</v>
      </c>
      <c r="M15" s="200">
        <v>0</v>
      </c>
      <c r="N15" s="200">
        <v>1.01</v>
      </c>
      <c r="O15" s="200">
        <v>1.68</v>
      </c>
      <c r="P15" s="200">
        <v>2.0699999999999998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9.74</v>
      </c>
      <c r="V15" s="200">
        <v>0.38</v>
      </c>
      <c r="W15" s="200">
        <v>0.39</v>
      </c>
      <c r="X15" s="200">
        <v>1.25</v>
      </c>
      <c r="Y15" s="200">
        <v>0</v>
      </c>
      <c r="Z15" s="200">
        <v>2.35</v>
      </c>
      <c r="AA15" s="200">
        <v>0.59</v>
      </c>
      <c r="AB15" s="200">
        <v>0</v>
      </c>
      <c r="AC15" s="200">
        <v>12.11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28.25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66.64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2.13</v>
      </c>
      <c r="E16" s="200">
        <v>0</v>
      </c>
      <c r="F16" s="200">
        <v>0</v>
      </c>
      <c r="G16" s="200">
        <v>2.76</v>
      </c>
      <c r="H16" s="200">
        <v>0</v>
      </c>
      <c r="I16" s="200">
        <v>0</v>
      </c>
      <c r="J16" s="200">
        <v>5.98</v>
      </c>
      <c r="K16" s="200">
        <v>5.5</v>
      </c>
      <c r="L16" s="200">
        <v>2.12</v>
      </c>
      <c r="M16" s="200">
        <v>0</v>
      </c>
      <c r="N16" s="200">
        <v>1.01</v>
      </c>
      <c r="O16" s="200">
        <v>1.68</v>
      </c>
      <c r="P16" s="200">
        <v>2.0699999999999998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9.74</v>
      </c>
      <c r="V16" s="200">
        <v>0.38</v>
      </c>
      <c r="W16" s="200">
        <v>0.39</v>
      </c>
      <c r="X16" s="200">
        <v>1.25</v>
      </c>
      <c r="Y16" s="200">
        <v>0</v>
      </c>
      <c r="Z16" s="200">
        <v>2.35</v>
      </c>
      <c r="AA16" s="200">
        <v>0.59</v>
      </c>
      <c r="AB16" s="200">
        <v>0</v>
      </c>
      <c r="AC16" s="200">
        <v>12.11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28.25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66.64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2.13</v>
      </c>
      <c r="E17" s="200">
        <v>0</v>
      </c>
      <c r="F17" s="200">
        <v>0</v>
      </c>
      <c r="G17" s="200">
        <v>2.76</v>
      </c>
      <c r="H17" s="200">
        <v>0</v>
      </c>
      <c r="I17" s="200">
        <v>0</v>
      </c>
      <c r="J17" s="200">
        <v>5.98</v>
      </c>
      <c r="K17" s="200">
        <v>5.5</v>
      </c>
      <c r="L17" s="200">
        <v>2.12</v>
      </c>
      <c r="M17" s="200">
        <v>0</v>
      </c>
      <c r="N17" s="200">
        <v>1.01</v>
      </c>
      <c r="O17" s="200">
        <v>1.68</v>
      </c>
      <c r="P17" s="200">
        <v>2.0699999999999998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9.74</v>
      </c>
      <c r="V17" s="200">
        <v>0.38</v>
      </c>
      <c r="W17" s="200">
        <v>0.39</v>
      </c>
      <c r="X17" s="200">
        <v>1.25</v>
      </c>
      <c r="Y17" s="200">
        <v>0</v>
      </c>
      <c r="Z17" s="200">
        <v>2.35</v>
      </c>
      <c r="AA17" s="200">
        <v>0.59</v>
      </c>
      <c r="AB17" s="200">
        <v>0</v>
      </c>
      <c r="AC17" s="200">
        <v>12.11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28.25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66.64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2.13</v>
      </c>
      <c r="E18" s="200">
        <v>0</v>
      </c>
      <c r="F18" s="200">
        <v>0</v>
      </c>
      <c r="G18" s="200">
        <v>2.76</v>
      </c>
      <c r="H18" s="200">
        <v>0</v>
      </c>
      <c r="I18" s="200">
        <v>0</v>
      </c>
      <c r="J18" s="200">
        <v>5.98</v>
      </c>
      <c r="K18" s="200">
        <v>5.5</v>
      </c>
      <c r="L18" s="200">
        <v>2.12</v>
      </c>
      <c r="M18" s="200">
        <v>0</v>
      </c>
      <c r="N18" s="200">
        <v>1.01</v>
      </c>
      <c r="O18" s="200">
        <v>1.68</v>
      </c>
      <c r="P18" s="200">
        <v>2.0699999999999998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9.74</v>
      </c>
      <c r="V18" s="200">
        <v>0.38</v>
      </c>
      <c r="W18" s="200">
        <v>0.39</v>
      </c>
      <c r="X18" s="200">
        <v>1.25</v>
      </c>
      <c r="Y18" s="200">
        <v>0</v>
      </c>
      <c r="Z18" s="200">
        <v>2.35</v>
      </c>
      <c r="AA18" s="200">
        <v>0.59</v>
      </c>
      <c r="AB18" s="200">
        <v>0</v>
      </c>
      <c r="AC18" s="200">
        <v>12.11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28.25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66.64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2.13</v>
      </c>
      <c r="E19" s="200">
        <v>0</v>
      </c>
      <c r="F19" s="200">
        <v>0</v>
      </c>
      <c r="G19" s="200">
        <v>2.76</v>
      </c>
      <c r="H19" s="200">
        <v>0</v>
      </c>
      <c r="I19" s="200">
        <v>0</v>
      </c>
      <c r="J19" s="200">
        <v>5.98</v>
      </c>
      <c r="K19" s="200">
        <v>5.5</v>
      </c>
      <c r="L19" s="200">
        <v>2.12</v>
      </c>
      <c r="M19" s="200">
        <v>0</v>
      </c>
      <c r="N19" s="200">
        <v>1.01</v>
      </c>
      <c r="O19" s="200">
        <v>1.68</v>
      </c>
      <c r="P19" s="200">
        <v>2.0699999999999998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9.74</v>
      </c>
      <c r="V19" s="200">
        <v>0.38</v>
      </c>
      <c r="W19" s="200">
        <v>0.39</v>
      </c>
      <c r="X19" s="200">
        <v>1.25</v>
      </c>
      <c r="Y19" s="200">
        <v>0</v>
      </c>
      <c r="Z19" s="200">
        <v>2.35</v>
      </c>
      <c r="AA19" s="200">
        <v>0.59</v>
      </c>
      <c r="AB19" s="200">
        <v>0</v>
      </c>
      <c r="AC19" s="200">
        <v>12.11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28.25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66.64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2.13</v>
      </c>
      <c r="E20" s="200">
        <v>0</v>
      </c>
      <c r="F20" s="200">
        <v>0</v>
      </c>
      <c r="G20" s="200">
        <v>2.76</v>
      </c>
      <c r="H20" s="200">
        <v>0</v>
      </c>
      <c r="I20" s="200">
        <v>0</v>
      </c>
      <c r="J20" s="200">
        <v>5.98</v>
      </c>
      <c r="K20" s="200">
        <v>5.5</v>
      </c>
      <c r="L20" s="200">
        <v>2.12</v>
      </c>
      <c r="M20" s="200">
        <v>0</v>
      </c>
      <c r="N20" s="200">
        <v>1.01</v>
      </c>
      <c r="O20" s="200">
        <v>1.68</v>
      </c>
      <c r="P20" s="200">
        <v>2.0699999999999998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9.74</v>
      </c>
      <c r="V20" s="200">
        <v>0.38</v>
      </c>
      <c r="W20" s="200">
        <v>0.39</v>
      </c>
      <c r="X20" s="200">
        <v>1.25</v>
      </c>
      <c r="Y20" s="200">
        <v>0</v>
      </c>
      <c r="Z20" s="200">
        <v>2.35</v>
      </c>
      <c r="AA20" s="200">
        <v>0.59</v>
      </c>
      <c r="AB20" s="200">
        <v>0</v>
      </c>
      <c r="AC20" s="200">
        <v>12.11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28.25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66.64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2.13</v>
      </c>
      <c r="E21" s="200">
        <v>0</v>
      </c>
      <c r="F21" s="200">
        <v>0</v>
      </c>
      <c r="G21" s="200">
        <v>2.76</v>
      </c>
      <c r="H21" s="200">
        <v>0</v>
      </c>
      <c r="I21" s="200">
        <v>0</v>
      </c>
      <c r="J21" s="200">
        <v>5.98</v>
      </c>
      <c r="K21" s="200">
        <v>5.5</v>
      </c>
      <c r="L21" s="200">
        <v>2.12</v>
      </c>
      <c r="M21" s="200">
        <v>0</v>
      </c>
      <c r="N21" s="200">
        <v>1.01</v>
      </c>
      <c r="O21" s="200">
        <v>1.68</v>
      </c>
      <c r="P21" s="200">
        <v>2.0699999999999998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9.74</v>
      </c>
      <c r="V21" s="200">
        <v>0.38</v>
      </c>
      <c r="W21" s="200">
        <v>0.39</v>
      </c>
      <c r="X21" s="200">
        <v>1.25</v>
      </c>
      <c r="Y21" s="200">
        <v>0</v>
      </c>
      <c r="Z21" s="200">
        <v>2.35</v>
      </c>
      <c r="AA21" s="200">
        <v>0.59</v>
      </c>
      <c r="AB21" s="200">
        <v>0</v>
      </c>
      <c r="AC21" s="200">
        <v>12.11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5.62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66.64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2.13</v>
      </c>
      <c r="E22" s="200">
        <v>0</v>
      </c>
      <c r="F22" s="200">
        <v>0</v>
      </c>
      <c r="G22" s="200">
        <v>2.76</v>
      </c>
      <c r="H22" s="200">
        <v>0</v>
      </c>
      <c r="I22" s="200">
        <v>0</v>
      </c>
      <c r="J22" s="200">
        <v>5.98</v>
      </c>
      <c r="K22" s="200">
        <v>5.5</v>
      </c>
      <c r="L22" s="200">
        <v>2.12</v>
      </c>
      <c r="M22" s="200">
        <v>0</v>
      </c>
      <c r="N22" s="200">
        <v>1.01</v>
      </c>
      <c r="O22" s="200">
        <v>1.68</v>
      </c>
      <c r="P22" s="200">
        <v>2.0699999999999998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9.74</v>
      </c>
      <c r="V22" s="200">
        <v>0.38</v>
      </c>
      <c r="W22" s="200">
        <v>0.39</v>
      </c>
      <c r="X22" s="200">
        <v>1.25</v>
      </c>
      <c r="Y22" s="200">
        <v>0</v>
      </c>
      <c r="Z22" s="200">
        <v>2.35</v>
      </c>
      <c r="AA22" s="200">
        <v>0.59</v>
      </c>
      <c r="AB22" s="200">
        <v>0</v>
      </c>
      <c r="AC22" s="200">
        <v>12.11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5.62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66.64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2.13</v>
      </c>
      <c r="E23" s="200">
        <v>0</v>
      </c>
      <c r="F23" s="200">
        <v>0</v>
      </c>
      <c r="G23" s="200">
        <v>2.76</v>
      </c>
      <c r="H23" s="200">
        <v>0</v>
      </c>
      <c r="I23" s="200">
        <v>0</v>
      </c>
      <c r="J23" s="200">
        <v>5.98</v>
      </c>
      <c r="K23" s="200">
        <v>5.5</v>
      </c>
      <c r="L23" s="200">
        <v>2.12</v>
      </c>
      <c r="M23" s="200">
        <v>0</v>
      </c>
      <c r="N23" s="200">
        <v>1.01</v>
      </c>
      <c r="O23" s="200">
        <v>1.68</v>
      </c>
      <c r="P23" s="200">
        <v>2.0699999999999998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9.74</v>
      </c>
      <c r="V23" s="200">
        <v>0.38</v>
      </c>
      <c r="W23" s="200">
        <v>0.39</v>
      </c>
      <c r="X23" s="200">
        <v>1.25</v>
      </c>
      <c r="Y23" s="200">
        <v>0</v>
      </c>
      <c r="Z23" s="200">
        <v>2.35</v>
      </c>
      <c r="AA23" s="200">
        <v>0.59</v>
      </c>
      <c r="AB23" s="200">
        <v>0</v>
      </c>
      <c r="AC23" s="200">
        <v>12.11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5.62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66.64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2.13</v>
      </c>
      <c r="E24" s="200">
        <v>0</v>
      </c>
      <c r="F24" s="200">
        <v>0</v>
      </c>
      <c r="G24" s="200">
        <v>2.76</v>
      </c>
      <c r="H24" s="200">
        <v>0</v>
      </c>
      <c r="I24" s="200">
        <v>0</v>
      </c>
      <c r="J24" s="200">
        <v>5.98</v>
      </c>
      <c r="K24" s="200">
        <v>5.5</v>
      </c>
      <c r="L24" s="200">
        <v>2.12</v>
      </c>
      <c r="M24" s="200">
        <v>0</v>
      </c>
      <c r="N24" s="200">
        <v>1.01</v>
      </c>
      <c r="O24" s="200">
        <v>1.68</v>
      </c>
      <c r="P24" s="200">
        <v>2.0699999999999998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9.74</v>
      </c>
      <c r="V24" s="200">
        <v>0.38</v>
      </c>
      <c r="W24" s="200">
        <v>0.39</v>
      </c>
      <c r="X24" s="200">
        <v>1.25</v>
      </c>
      <c r="Y24" s="200">
        <v>0</v>
      </c>
      <c r="Z24" s="200">
        <v>2.35</v>
      </c>
      <c r="AA24" s="200">
        <v>0.59</v>
      </c>
      <c r="AB24" s="200">
        <v>0</v>
      </c>
      <c r="AC24" s="200">
        <v>12.11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29.43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66.64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2.13</v>
      </c>
      <c r="E25" s="200">
        <v>0</v>
      </c>
      <c r="F25" s="200">
        <v>0</v>
      </c>
      <c r="G25" s="200">
        <v>2.76</v>
      </c>
      <c r="H25" s="200">
        <v>0</v>
      </c>
      <c r="I25" s="200">
        <v>0</v>
      </c>
      <c r="J25" s="200">
        <v>5.98</v>
      </c>
      <c r="K25" s="200">
        <v>5.5</v>
      </c>
      <c r="L25" s="200">
        <v>2.12</v>
      </c>
      <c r="M25" s="200">
        <v>0</v>
      </c>
      <c r="N25" s="200">
        <v>1.01</v>
      </c>
      <c r="O25" s="200">
        <v>1.68</v>
      </c>
      <c r="P25" s="200">
        <v>2.0699999999999998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9.74</v>
      </c>
      <c r="V25" s="200">
        <v>0.38</v>
      </c>
      <c r="W25" s="200">
        <v>0.39</v>
      </c>
      <c r="X25" s="200">
        <v>1.25</v>
      </c>
      <c r="Y25" s="200">
        <v>0</v>
      </c>
      <c r="Z25" s="200">
        <v>2.35</v>
      </c>
      <c r="AA25" s="200">
        <v>0.59</v>
      </c>
      <c r="AB25" s="200">
        <v>0</v>
      </c>
      <c r="AC25" s="200">
        <v>12.11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29.43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66.64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2.13</v>
      </c>
      <c r="E26" s="200">
        <v>0</v>
      </c>
      <c r="F26" s="200">
        <v>0</v>
      </c>
      <c r="G26" s="200">
        <v>2.76</v>
      </c>
      <c r="H26" s="200">
        <v>0</v>
      </c>
      <c r="I26" s="200">
        <v>0</v>
      </c>
      <c r="J26" s="200">
        <v>5.98</v>
      </c>
      <c r="K26" s="200">
        <v>5.5</v>
      </c>
      <c r="L26" s="200">
        <v>2.12</v>
      </c>
      <c r="M26" s="200">
        <v>0</v>
      </c>
      <c r="N26" s="200">
        <v>1.01</v>
      </c>
      <c r="O26" s="200">
        <v>1.68</v>
      </c>
      <c r="P26" s="200">
        <v>2.0699999999999998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9.74</v>
      </c>
      <c r="V26" s="200">
        <v>0.38</v>
      </c>
      <c r="W26" s="200">
        <v>0.39</v>
      </c>
      <c r="X26" s="200">
        <v>1.25</v>
      </c>
      <c r="Y26" s="200">
        <v>0</v>
      </c>
      <c r="Z26" s="200">
        <v>2.35</v>
      </c>
      <c r="AA26" s="200">
        <v>0.59</v>
      </c>
      <c r="AB26" s="200">
        <v>0</v>
      </c>
      <c r="AC26" s="200">
        <v>12.11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29.55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66.64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3.2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3.76</v>
      </c>
      <c r="K27" s="200">
        <v>5.5</v>
      </c>
      <c r="L27" s="200">
        <v>2.12</v>
      </c>
      <c r="M27" s="200">
        <v>0</v>
      </c>
      <c r="N27" s="200">
        <v>1.01</v>
      </c>
      <c r="O27" s="200">
        <v>1.68</v>
      </c>
      <c r="P27" s="200">
        <v>2.0699999999999998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9.74</v>
      </c>
      <c r="V27" s="200">
        <v>0.38</v>
      </c>
      <c r="W27" s="200">
        <v>0.39</v>
      </c>
      <c r="X27" s="200">
        <v>1.25</v>
      </c>
      <c r="Y27" s="200">
        <v>0</v>
      </c>
      <c r="Z27" s="200">
        <v>2.35</v>
      </c>
      <c r="AA27" s="200">
        <v>0.59</v>
      </c>
      <c r="AB27" s="200">
        <v>0</v>
      </c>
      <c r="AC27" s="200">
        <v>12.11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29.43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66.64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3.2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3.76</v>
      </c>
      <c r="K28" s="200">
        <v>5.5</v>
      </c>
      <c r="L28" s="200">
        <v>2.12</v>
      </c>
      <c r="M28" s="200">
        <v>0</v>
      </c>
      <c r="N28" s="200">
        <v>1.01</v>
      </c>
      <c r="O28" s="200">
        <v>1.68</v>
      </c>
      <c r="P28" s="200">
        <v>2.0699999999999998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9.74</v>
      </c>
      <c r="V28" s="200">
        <v>0.38</v>
      </c>
      <c r="W28" s="200">
        <v>0.39</v>
      </c>
      <c r="X28" s="200">
        <v>1.25</v>
      </c>
      <c r="Y28" s="200">
        <v>0</v>
      </c>
      <c r="Z28" s="200">
        <v>2.35</v>
      </c>
      <c r="AA28" s="200">
        <v>0.59</v>
      </c>
      <c r="AB28" s="200">
        <v>0</v>
      </c>
      <c r="AC28" s="200">
        <v>12.11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29.9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66.64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3.2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3.76</v>
      </c>
      <c r="K29" s="200">
        <v>5.5</v>
      </c>
      <c r="L29" s="200">
        <v>2.12</v>
      </c>
      <c r="M29" s="200">
        <v>0</v>
      </c>
      <c r="N29" s="200">
        <v>1.01</v>
      </c>
      <c r="O29" s="200">
        <v>1.68</v>
      </c>
      <c r="P29" s="200">
        <v>2.0699999999999998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9.74</v>
      </c>
      <c r="V29" s="200">
        <v>0.38</v>
      </c>
      <c r="W29" s="200">
        <v>0.39</v>
      </c>
      <c r="X29" s="200">
        <v>1.25</v>
      </c>
      <c r="Y29" s="200">
        <v>0</v>
      </c>
      <c r="Z29" s="200">
        <v>2.35</v>
      </c>
      <c r="AA29" s="200">
        <v>0.59</v>
      </c>
      <c r="AB29" s="200">
        <v>0</v>
      </c>
      <c r="AC29" s="200">
        <v>12.11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29.9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66.64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3.2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3.76</v>
      </c>
      <c r="K30" s="200">
        <v>5.5</v>
      </c>
      <c r="L30" s="200">
        <v>2.12</v>
      </c>
      <c r="M30" s="200">
        <v>0</v>
      </c>
      <c r="N30" s="200">
        <v>1.01</v>
      </c>
      <c r="O30" s="200">
        <v>1.68</v>
      </c>
      <c r="P30" s="200">
        <v>2.0699999999999998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9.74</v>
      </c>
      <c r="V30" s="200">
        <v>0.38</v>
      </c>
      <c r="W30" s="200">
        <v>0.39</v>
      </c>
      <c r="X30" s="200">
        <v>1.25</v>
      </c>
      <c r="Y30" s="200">
        <v>0</v>
      </c>
      <c r="Z30" s="200">
        <v>2.35</v>
      </c>
      <c r="AA30" s="200">
        <v>0.59</v>
      </c>
      <c r="AB30" s="200">
        <v>0</v>
      </c>
      <c r="AC30" s="200">
        <v>12.11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28.25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66.64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3.2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3.76</v>
      </c>
      <c r="K31" s="200">
        <v>5.5</v>
      </c>
      <c r="L31" s="200">
        <v>2.12</v>
      </c>
      <c r="M31" s="200">
        <v>0</v>
      </c>
      <c r="N31" s="200">
        <v>1.01</v>
      </c>
      <c r="O31" s="200">
        <v>1.68</v>
      </c>
      <c r="P31" s="200">
        <v>2.0699999999999998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9.74</v>
      </c>
      <c r="V31" s="200">
        <v>0.38</v>
      </c>
      <c r="W31" s="200">
        <v>0.39</v>
      </c>
      <c r="X31" s="200">
        <v>1.25</v>
      </c>
      <c r="Y31" s="200">
        <v>0</v>
      </c>
      <c r="Z31" s="200">
        <v>2.35</v>
      </c>
      <c r="AA31" s="200">
        <v>0.59</v>
      </c>
      <c r="AB31" s="200">
        <v>0</v>
      </c>
      <c r="AC31" s="200">
        <v>12.11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27.44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66.64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3.2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3.76</v>
      </c>
      <c r="K32" s="200">
        <v>5.5</v>
      </c>
      <c r="L32" s="200">
        <v>2.12</v>
      </c>
      <c r="M32" s="200">
        <v>0</v>
      </c>
      <c r="N32" s="200">
        <v>1.01</v>
      </c>
      <c r="O32" s="200">
        <v>1.68</v>
      </c>
      <c r="P32" s="200">
        <v>2.0699999999999998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9.74</v>
      </c>
      <c r="V32" s="200">
        <v>0.38</v>
      </c>
      <c r="W32" s="200">
        <v>0.39</v>
      </c>
      <c r="X32" s="200">
        <v>1.25</v>
      </c>
      <c r="Y32" s="200">
        <v>0</v>
      </c>
      <c r="Z32" s="200">
        <v>2.35</v>
      </c>
      <c r="AA32" s="200">
        <v>0.59</v>
      </c>
      <c r="AB32" s="200">
        <v>0</v>
      </c>
      <c r="AC32" s="200">
        <v>11.11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27.44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66.64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3.2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3.76</v>
      </c>
      <c r="K33" s="200">
        <v>5.5</v>
      </c>
      <c r="L33" s="200">
        <v>2.12</v>
      </c>
      <c r="M33" s="200">
        <v>0</v>
      </c>
      <c r="N33" s="200">
        <v>1.01</v>
      </c>
      <c r="O33" s="200">
        <v>1.68</v>
      </c>
      <c r="P33" s="200">
        <v>2.0699999999999998</v>
      </c>
      <c r="Q33" s="200">
        <v>0.09</v>
      </c>
      <c r="R33" s="200">
        <v>0.36</v>
      </c>
      <c r="S33" s="200">
        <v>0.22</v>
      </c>
      <c r="T33" s="200">
        <v>0</v>
      </c>
      <c r="U33" s="200">
        <v>9.74</v>
      </c>
      <c r="V33" s="200">
        <v>0.38</v>
      </c>
      <c r="W33" s="200">
        <v>0.39</v>
      </c>
      <c r="X33" s="200">
        <v>1.25</v>
      </c>
      <c r="Y33" s="200">
        <v>0</v>
      </c>
      <c r="Z33" s="200">
        <v>2.35</v>
      </c>
      <c r="AA33" s="200">
        <v>0.59</v>
      </c>
      <c r="AB33" s="200">
        <v>0</v>
      </c>
      <c r="AC33" s="200">
        <v>11.11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27.44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66.64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3.2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3.76</v>
      </c>
      <c r="K34" s="200">
        <v>5.5</v>
      </c>
      <c r="L34" s="200">
        <v>2.12</v>
      </c>
      <c r="M34" s="200">
        <v>0</v>
      </c>
      <c r="N34" s="200">
        <v>1.01</v>
      </c>
      <c r="O34" s="200">
        <v>1.68</v>
      </c>
      <c r="P34" s="200">
        <v>2.0699999999999998</v>
      </c>
      <c r="Q34" s="200">
        <v>0.09</v>
      </c>
      <c r="R34" s="200">
        <v>0.36</v>
      </c>
      <c r="S34" s="200">
        <v>0.22</v>
      </c>
      <c r="T34" s="200">
        <v>0</v>
      </c>
      <c r="U34" s="200">
        <v>9.74</v>
      </c>
      <c r="V34" s="200">
        <v>0.38</v>
      </c>
      <c r="W34" s="200">
        <v>0.39</v>
      </c>
      <c r="X34" s="200">
        <v>1.25</v>
      </c>
      <c r="Y34" s="200">
        <v>0</v>
      </c>
      <c r="Z34" s="200">
        <v>2.35</v>
      </c>
      <c r="AA34" s="200">
        <v>0.59</v>
      </c>
      <c r="AB34" s="200">
        <v>0</v>
      </c>
      <c r="AC34" s="200">
        <v>11.11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27.44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66.64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3.2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3.76</v>
      </c>
      <c r="K35" s="200">
        <v>5.5</v>
      </c>
      <c r="L35" s="200">
        <v>2.12</v>
      </c>
      <c r="M35" s="200">
        <v>0</v>
      </c>
      <c r="N35" s="200">
        <v>1.01</v>
      </c>
      <c r="O35" s="200">
        <v>1.68</v>
      </c>
      <c r="P35" s="200">
        <v>2.0699999999999998</v>
      </c>
      <c r="Q35" s="200">
        <v>0.09</v>
      </c>
      <c r="R35" s="200">
        <v>0.36</v>
      </c>
      <c r="S35" s="200">
        <v>0.22</v>
      </c>
      <c r="T35" s="200">
        <v>0</v>
      </c>
      <c r="U35" s="200">
        <v>9.74</v>
      </c>
      <c r="V35" s="200">
        <v>0.38</v>
      </c>
      <c r="W35" s="200">
        <v>0.39</v>
      </c>
      <c r="X35" s="200">
        <v>1.25</v>
      </c>
      <c r="Y35" s="200">
        <v>0</v>
      </c>
      <c r="Z35" s="200">
        <v>2.35</v>
      </c>
      <c r="AA35" s="200">
        <v>0.59</v>
      </c>
      <c r="AB35" s="200">
        <v>0</v>
      </c>
      <c r="AC35" s="200">
        <v>11.11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27.44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66.64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3.2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3.76</v>
      </c>
      <c r="K36" s="200">
        <v>5.5</v>
      </c>
      <c r="L36" s="200">
        <v>2.12</v>
      </c>
      <c r="M36" s="200">
        <v>0</v>
      </c>
      <c r="N36" s="200">
        <v>1.01</v>
      </c>
      <c r="O36" s="200">
        <v>1.68</v>
      </c>
      <c r="P36" s="200">
        <v>2.0699999999999998</v>
      </c>
      <c r="Q36" s="200">
        <v>0.09</v>
      </c>
      <c r="R36" s="200">
        <v>0.36</v>
      </c>
      <c r="S36" s="200">
        <v>0.22</v>
      </c>
      <c r="T36" s="200">
        <v>0</v>
      </c>
      <c r="U36" s="200">
        <v>9.74</v>
      </c>
      <c r="V36" s="200">
        <v>0.38</v>
      </c>
      <c r="W36" s="200">
        <v>0.39</v>
      </c>
      <c r="X36" s="200">
        <v>1.25</v>
      </c>
      <c r="Y36" s="200">
        <v>0</v>
      </c>
      <c r="Z36" s="200">
        <v>2.35</v>
      </c>
      <c r="AA36" s="200">
        <v>0.59</v>
      </c>
      <c r="AB36" s="200">
        <v>0</v>
      </c>
      <c r="AC36" s="200">
        <v>11.11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27.44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66.64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3.2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3.76</v>
      </c>
      <c r="K37" s="200">
        <v>5.5</v>
      </c>
      <c r="L37" s="200">
        <v>2.12</v>
      </c>
      <c r="M37" s="200">
        <v>0</v>
      </c>
      <c r="N37" s="200">
        <v>1.01</v>
      </c>
      <c r="O37" s="200">
        <v>1.68</v>
      </c>
      <c r="P37" s="200">
        <v>2.0699999999999998</v>
      </c>
      <c r="Q37" s="200">
        <v>0.09</v>
      </c>
      <c r="R37" s="200">
        <v>0.36</v>
      </c>
      <c r="S37" s="200">
        <v>0.22</v>
      </c>
      <c r="T37" s="200">
        <v>0</v>
      </c>
      <c r="U37" s="200">
        <v>9.74</v>
      </c>
      <c r="V37" s="200">
        <v>0.38</v>
      </c>
      <c r="W37" s="200">
        <v>0.39</v>
      </c>
      <c r="X37" s="200">
        <v>1.25</v>
      </c>
      <c r="Y37" s="200">
        <v>0</v>
      </c>
      <c r="Z37" s="200">
        <v>2.35</v>
      </c>
      <c r="AA37" s="200">
        <v>0.59</v>
      </c>
      <c r="AB37" s="200">
        <v>0</v>
      </c>
      <c r="AC37" s="200">
        <v>11.11</v>
      </c>
      <c r="AD37" s="200">
        <v>0</v>
      </c>
      <c r="AE37" s="200">
        <v>0</v>
      </c>
      <c r="AF37" s="200">
        <v>0</v>
      </c>
      <c r="AG37" s="200">
        <v>0</v>
      </c>
      <c r="AH37" s="200">
        <v>18.2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66.64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3.2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3.76</v>
      </c>
      <c r="K38" s="200">
        <v>5.5</v>
      </c>
      <c r="L38" s="200">
        <v>2.12</v>
      </c>
      <c r="M38" s="200">
        <v>0</v>
      </c>
      <c r="N38" s="200">
        <v>1.01</v>
      </c>
      <c r="O38" s="200">
        <v>1.68</v>
      </c>
      <c r="P38" s="200">
        <v>2.0699999999999998</v>
      </c>
      <c r="Q38" s="200">
        <v>0.09</v>
      </c>
      <c r="R38" s="200">
        <v>0.36</v>
      </c>
      <c r="S38" s="200">
        <v>0.22</v>
      </c>
      <c r="T38" s="200">
        <v>0</v>
      </c>
      <c r="U38" s="200">
        <v>9.74</v>
      </c>
      <c r="V38" s="200">
        <v>0.38</v>
      </c>
      <c r="W38" s="200">
        <v>0.39</v>
      </c>
      <c r="X38" s="200">
        <v>1.25</v>
      </c>
      <c r="Y38" s="200">
        <v>0</v>
      </c>
      <c r="Z38" s="200">
        <v>2.35</v>
      </c>
      <c r="AA38" s="200">
        <v>0.59</v>
      </c>
      <c r="AB38" s="200">
        <v>0</v>
      </c>
      <c r="AC38" s="200">
        <v>11.11</v>
      </c>
      <c r="AD38" s="200">
        <v>0</v>
      </c>
      <c r="AE38" s="200">
        <v>0</v>
      </c>
      <c r="AF38" s="200">
        <v>0</v>
      </c>
      <c r="AG38" s="200">
        <v>0</v>
      </c>
      <c r="AH38" s="200">
        <v>18.2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66.64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3.2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3.76</v>
      </c>
      <c r="K39" s="200">
        <v>5.62</v>
      </c>
      <c r="L39" s="200">
        <v>2.12</v>
      </c>
      <c r="M39" s="200">
        <v>0</v>
      </c>
      <c r="N39" s="200">
        <v>1.01</v>
      </c>
      <c r="O39" s="200">
        <v>1.68</v>
      </c>
      <c r="P39" s="200">
        <v>2.0699999999999998</v>
      </c>
      <c r="Q39" s="200">
        <v>0.09</v>
      </c>
      <c r="R39" s="200">
        <v>0.36</v>
      </c>
      <c r="S39" s="200">
        <v>0.22</v>
      </c>
      <c r="T39" s="200">
        <v>0</v>
      </c>
      <c r="U39" s="200">
        <v>9.74</v>
      </c>
      <c r="V39" s="200">
        <v>0.38</v>
      </c>
      <c r="W39" s="200">
        <v>0.39</v>
      </c>
      <c r="X39" s="200">
        <v>1.25</v>
      </c>
      <c r="Y39" s="200">
        <v>0</v>
      </c>
      <c r="Z39" s="200">
        <v>2.35</v>
      </c>
      <c r="AA39" s="200">
        <v>0.59</v>
      </c>
      <c r="AB39" s="200">
        <v>0</v>
      </c>
      <c r="AC39" s="200">
        <v>11.11</v>
      </c>
      <c r="AD39" s="200">
        <v>0</v>
      </c>
      <c r="AE39" s="200">
        <v>0</v>
      </c>
      <c r="AF39" s="200">
        <v>0</v>
      </c>
      <c r="AG39" s="200">
        <v>0</v>
      </c>
      <c r="AH39" s="200">
        <v>18.2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66.64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3.2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3.76</v>
      </c>
      <c r="K40" s="200">
        <v>5.63</v>
      </c>
      <c r="L40" s="200">
        <v>2.12</v>
      </c>
      <c r="M40" s="200">
        <v>0</v>
      </c>
      <c r="N40" s="200">
        <v>1.01</v>
      </c>
      <c r="O40" s="200">
        <v>1.68</v>
      </c>
      <c r="P40" s="200">
        <v>2.0699999999999998</v>
      </c>
      <c r="Q40" s="200">
        <v>0.09</v>
      </c>
      <c r="R40" s="200">
        <v>0.36</v>
      </c>
      <c r="S40" s="200">
        <v>0.22</v>
      </c>
      <c r="T40" s="200">
        <v>0</v>
      </c>
      <c r="U40" s="200">
        <v>9.74</v>
      </c>
      <c r="V40" s="200">
        <v>0.38</v>
      </c>
      <c r="W40" s="200">
        <v>0.39</v>
      </c>
      <c r="X40" s="200">
        <v>1.25</v>
      </c>
      <c r="Y40" s="200">
        <v>0</v>
      </c>
      <c r="Z40" s="200">
        <v>2.35</v>
      </c>
      <c r="AA40" s="200">
        <v>0.59</v>
      </c>
      <c r="AB40" s="200">
        <v>0</v>
      </c>
      <c r="AC40" s="200">
        <v>11.11</v>
      </c>
      <c r="AD40" s="200">
        <v>0</v>
      </c>
      <c r="AE40" s="200">
        <v>0</v>
      </c>
      <c r="AF40" s="200">
        <v>0</v>
      </c>
      <c r="AG40" s="200">
        <v>0</v>
      </c>
      <c r="AH40" s="200">
        <v>18.2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66.64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3.2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3.76</v>
      </c>
      <c r="K41" s="200">
        <v>5.5</v>
      </c>
      <c r="L41" s="200">
        <v>2.12</v>
      </c>
      <c r="M41" s="200">
        <v>0</v>
      </c>
      <c r="N41" s="200">
        <v>1.01</v>
      </c>
      <c r="O41" s="200">
        <v>1.68</v>
      </c>
      <c r="P41" s="200">
        <v>2.0699999999999998</v>
      </c>
      <c r="Q41" s="200">
        <v>0.09</v>
      </c>
      <c r="R41" s="200">
        <v>0.36</v>
      </c>
      <c r="S41" s="200">
        <v>0.22</v>
      </c>
      <c r="T41" s="200">
        <v>0</v>
      </c>
      <c r="U41" s="200">
        <v>9.74</v>
      </c>
      <c r="V41" s="200">
        <v>0.38</v>
      </c>
      <c r="W41" s="200">
        <v>0.39</v>
      </c>
      <c r="X41" s="200">
        <v>1.25</v>
      </c>
      <c r="Y41" s="200">
        <v>0</v>
      </c>
      <c r="Z41" s="200">
        <v>2.35</v>
      </c>
      <c r="AA41" s="200">
        <v>0.59</v>
      </c>
      <c r="AB41" s="200">
        <v>0</v>
      </c>
      <c r="AC41" s="200">
        <v>11.11</v>
      </c>
      <c r="AD41" s="200">
        <v>0</v>
      </c>
      <c r="AE41" s="200">
        <v>0</v>
      </c>
      <c r="AF41" s="200">
        <v>0</v>
      </c>
      <c r="AG41" s="200">
        <v>0</v>
      </c>
      <c r="AH41" s="200">
        <v>18.2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66.64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3.2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3.76</v>
      </c>
      <c r="K42" s="200">
        <v>5.5</v>
      </c>
      <c r="L42" s="200">
        <v>2.12</v>
      </c>
      <c r="M42" s="200">
        <v>0</v>
      </c>
      <c r="N42" s="200">
        <v>1.01</v>
      </c>
      <c r="O42" s="200">
        <v>1.68</v>
      </c>
      <c r="P42" s="200">
        <v>2.0699999999999998</v>
      </c>
      <c r="Q42" s="200">
        <v>0.09</v>
      </c>
      <c r="R42" s="200">
        <v>0.36</v>
      </c>
      <c r="S42" s="200">
        <v>0.22</v>
      </c>
      <c r="T42" s="200">
        <v>0</v>
      </c>
      <c r="U42" s="200">
        <v>9.74</v>
      </c>
      <c r="V42" s="200">
        <v>0.38</v>
      </c>
      <c r="W42" s="200">
        <v>0.39</v>
      </c>
      <c r="X42" s="200">
        <v>1.25</v>
      </c>
      <c r="Y42" s="200">
        <v>0</v>
      </c>
      <c r="Z42" s="200">
        <v>2.35</v>
      </c>
      <c r="AA42" s="200">
        <v>0.59</v>
      </c>
      <c r="AB42" s="200">
        <v>0</v>
      </c>
      <c r="AC42" s="200">
        <v>11.11</v>
      </c>
      <c r="AD42" s="200">
        <v>0</v>
      </c>
      <c r="AE42" s="200">
        <v>0</v>
      </c>
      <c r="AF42" s="200">
        <v>0</v>
      </c>
      <c r="AG42" s="200">
        <v>0</v>
      </c>
      <c r="AH42" s="200">
        <v>18.2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66.64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3.2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3.76</v>
      </c>
      <c r="K43" s="200">
        <v>5.5</v>
      </c>
      <c r="L43" s="200">
        <v>2.12</v>
      </c>
      <c r="M43" s="200">
        <v>0</v>
      </c>
      <c r="N43" s="200">
        <v>1.01</v>
      </c>
      <c r="O43" s="200">
        <v>1.68</v>
      </c>
      <c r="P43" s="200">
        <v>2.0699999999999998</v>
      </c>
      <c r="Q43" s="200">
        <v>0.09</v>
      </c>
      <c r="R43" s="200">
        <v>0.36</v>
      </c>
      <c r="S43" s="200">
        <v>0.22</v>
      </c>
      <c r="T43" s="200">
        <v>0</v>
      </c>
      <c r="U43" s="200">
        <v>9.74</v>
      </c>
      <c r="V43" s="200">
        <v>0.38</v>
      </c>
      <c r="W43" s="200">
        <v>0.39</v>
      </c>
      <c r="X43" s="200">
        <v>1.25</v>
      </c>
      <c r="Y43" s="200">
        <v>0</v>
      </c>
      <c r="Z43" s="200">
        <v>2.35</v>
      </c>
      <c r="AA43" s="200">
        <v>0.59</v>
      </c>
      <c r="AB43" s="200">
        <v>0</v>
      </c>
      <c r="AC43" s="200">
        <v>13.11</v>
      </c>
      <c r="AD43" s="200">
        <v>0</v>
      </c>
      <c r="AE43" s="200">
        <v>0</v>
      </c>
      <c r="AF43" s="200">
        <v>0</v>
      </c>
      <c r="AG43" s="200">
        <v>0</v>
      </c>
      <c r="AH43" s="200">
        <v>18.2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63.52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3.2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3.76</v>
      </c>
      <c r="K44" s="200">
        <v>5.5</v>
      </c>
      <c r="L44" s="200">
        <v>2.12</v>
      </c>
      <c r="M44" s="200">
        <v>0</v>
      </c>
      <c r="N44" s="200">
        <v>1.01</v>
      </c>
      <c r="O44" s="200">
        <v>1.68</v>
      </c>
      <c r="P44" s="200">
        <v>2.0699999999999998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9.74</v>
      </c>
      <c r="V44" s="200">
        <v>0.38</v>
      </c>
      <c r="W44" s="200">
        <v>0.39</v>
      </c>
      <c r="X44" s="200">
        <v>1.25</v>
      </c>
      <c r="Y44" s="200">
        <v>0</v>
      </c>
      <c r="Z44" s="200">
        <v>2.35</v>
      </c>
      <c r="AA44" s="200">
        <v>0.59</v>
      </c>
      <c r="AB44" s="200">
        <v>0</v>
      </c>
      <c r="AC44" s="200">
        <v>13.11</v>
      </c>
      <c r="AD44" s="200">
        <v>0</v>
      </c>
      <c r="AE44" s="200">
        <v>0</v>
      </c>
      <c r="AF44" s="200">
        <v>0</v>
      </c>
      <c r="AG44" s="200">
        <v>0</v>
      </c>
      <c r="AH44" s="200">
        <v>18.21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63.52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3.2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3.76</v>
      </c>
      <c r="K45" s="200">
        <v>5.49</v>
      </c>
      <c r="L45" s="200">
        <v>2.12</v>
      </c>
      <c r="M45" s="200">
        <v>0</v>
      </c>
      <c r="N45" s="200">
        <v>1.01</v>
      </c>
      <c r="O45" s="200">
        <v>1.68</v>
      </c>
      <c r="P45" s="200">
        <v>2.0699999999999998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9.74</v>
      </c>
      <c r="V45" s="200">
        <v>0.38</v>
      </c>
      <c r="W45" s="200">
        <v>0.39</v>
      </c>
      <c r="X45" s="200">
        <v>1.25</v>
      </c>
      <c r="Y45" s="200">
        <v>0</v>
      </c>
      <c r="Z45" s="200">
        <v>2.35</v>
      </c>
      <c r="AA45" s="200">
        <v>0.59</v>
      </c>
      <c r="AB45" s="200">
        <v>0</v>
      </c>
      <c r="AC45" s="200">
        <v>13.11</v>
      </c>
      <c r="AD45" s="200">
        <v>0</v>
      </c>
      <c r="AE45" s="200">
        <v>0</v>
      </c>
      <c r="AF45" s="200">
        <v>0</v>
      </c>
      <c r="AG45" s="200">
        <v>0</v>
      </c>
      <c r="AH45" s="200">
        <v>18.2</v>
      </c>
      <c r="AI45" s="200">
        <v>28.29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63.52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3.2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3.76</v>
      </c>
      <c r="K46" s="200">
        <v>5.49</v>
      </c>
      <c r="L46" s="200">
        <v>2.12</v>
      </c>
      <c r="M46" s="200">
        <v>0</v>
      </c>
      <c r="N46" s="200">
        <v>1.01</v>
      </c>
      <c r="O46" s="200">
        <v>1.68</v>
      </c>
      <c r="P46" s="200">
        <v>2.0699999999999998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9.74</v>
      </c>
      <c r="V46" s="200">
        <v>0.38</v>
      </c>
      <c r="W46" s="200">
        <v>0.39</v>
      </c>
      <c r="X46" s="200">
        <v>1.25</v>
      </c>
      <c r="Y46" s="200">
        <v>0</v>
      </c>
      <c r="Z46" s="200">
        <v>2.35</v>
      </c>
      <c r="AA46" s="200">
        <v>0.59</v>
      </c>
      <c r="AB46" s="200">
        <v>0</v>
      </c>
      <c r="AC46" s="200">
        <v>13.11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28.29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63.52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3.2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3.76</v>
      </c>
      <c r="K47" s="200">
        <v>5.5</v>
      </c>
      <c r="L47" s="200">
        <v>2.12</v>
      </c>
      <c r="M47" s="200">
        <v>0</v>
      </c>
      <c r="N47" s="200">
        <v>1.01</v>
      </c>
      <c r="O47" s="200">
        <v>1.68</v>
      </c>
      <c r="P47" s="200">
        <v>2.0699999999999998</v>
      </c>
      <c r="Q47" s="200">
        <v>0.09</v>
      </c>
      <c r="R47" s="200">
        <v>0.36</v>
      </c>
      <c r="S47" s="200">
        <v>0.22</v>
      </c>
      <c r="T47" s="200">
        <v>0</v>
      </c>
      <c r="U47" s="200">
        <v>9.74</v>
      </c>
      <c r="V47" s="200">
        <v>0.38</v>
      </c>
      <c r="W47" s="200">
        <v>0.39</v>
      </c>
      <c r="X47" s="200">
        <v>1.25</v>
      </c>
      <c r="Y47" s="200">
        <v>0</v>
      </c>
      <c r="Z47" s="200">
        <v>2.35</v>
      </c>
      <c r="AA47" s="200">
        <v>0.59</v>
      </c>
      <c r="AB47" s="200">
        <v>0</v>
      </c>
      <c r="AC47" s="200">
        <v>14.11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28.29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63.52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3.2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3.76</v>
      </c>
      <c r="K48" s="200">
        <v>5.49</v>
      </c>
      <c r="L48" s="200">
        <v>2.12</v>
      </c>
      <c r="M48" s="200">
        <v>0</v>
      </c>
      <c r="N48" s="200">
        <v>1.01</v>
      </c>
      <c r="O48" s="200">
        <v>1.68</v>
      </c>
      <c r="P48" s="200">
        <v>2.0699999999999998</v>
      </c>
      <c r="Q48" s="200">
        <v>0.09</v>
      </c>
      <c r="R48" s="200">
        <v>0.36</v>
      </c>
      <c r="S48" s="200">
        <v>0.22</v>
      </c>
      <c r="T48" s="200">
        <v>0</v>
      </c>
      <c r="U48" s="200">
        <v>9.74</v>
      </c>
      <c r="V48" s="200">
        <v>0.38</v>
      </c>
      <c r="W48" s="200">
        <v>0.39</v>
      </c>
      <c r="X48" s="200">
        <v>1.25</v>
      </c>
      <c r="Y48" s="200">
        <v>0</v>
      </c>
      <c r="Z48" s="200">
        <v>2.35</v>
      </c>
      <c r="AA48" s="200">
        <v>0.59</v>
      </c>
      <c r="AB48" s="200">
        <v>0</v>
      </c>
      <c r="AC48" s="200">
        <v>14.11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28.29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63.52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3.2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3.76</v>
      </c>
      <c r="K49" s="200">
        <v>5.49</v>
      </c>
      <c r="L49" s="200">
        <v>2.12</v>
      </c>
      <c r="M49" s="200">
        <v>0</v>
      </c>
      <c r="N49" s="200">
        <v>1.01</v>
      </c>
      <c r="O49" s="200">
        <v>1.68</v>
      </c>
      <c r="P49" s="200">
        <v>2.0699999999999998</v>
      </c>
      <c r="Q49" s="200">
        <v>0.09</v>
      </c>
      <c r="R49" s="200">
        <v>0.36</v>
      </c>
      <c r="S49" s="200">
        <v>0.22</v>
      </c>
      <c r="T49" s="200">
        <v>0</v>
      </c>
      <c r="U49" s="200">
        <v>9.74</v>
      </c>
      <c r="V49" s="200">
        <v>0.38</v>
      </c>
      <c r="W49" s="200">
        <v>0.39</v>
      </c>
      <c r="X49" s="200">
        <v>1.25</v>
      </c>
      <c r="Y49" s="200">
        <v>0</v>
      </c>
      <c r="Z49" s="200">
        <v>2.35</v>
      </c>
      <c r="AA49" s="200">
        <v>0.59</v>
      </c>
      <c r="AB49" s="200">
        <v>0</v>
      </c>
      <c r="AC49" s="200">
        <v>14.11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28.29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63.52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3.2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3.76</v>
      </c>
      <c r="K50" s="200">
        <v>5.5</v>
      </c>
      <c r="L50" s="200">
        <v>2.12</v>
      </c>
      <c r="M50" s="200">
        <v>0</v>
      </c>
      <c r="N50" s="200">
        <v>1.01</v>
      </c>
      <c r="O50" s="200">
        <v>1.68</v>
      </c>
      <c r="P50" s="200">
        <v>2.0699999999999998</v>
      </c>
      <c r="Q50" s="200">
        <v>0.09</v>
      </c>
      <c r="R50" s="200">
        <v>0.36</v>
      </c>
      <c r="S50" s="200">
        <v>0.22</v>
      </c>
      <c r="T50" s="200">
        <v>0</v>
      </c>
      <c r="U50" s="200">
        <v>9.74</v>
      </c>
      <c r="V50" s="200">
        <v>0.38</v>
      </c>
      <c r="W50" s="200">
        <v>0.39</v>
      </c>
      <c r="X50" s="200">
        <v>1.25</v>
      </c>
      <c r="Y50" s="200">
        <v>0</v>
      </c>
      <c r="Z50" s="200">
        <v>2.35</v>
      </c>
      <c r="AA50" s="200">
        <v>0.59</v>
      </c>
      <c r="AB50" s="200">
        <v>0</v>
      </c>
      <c r="AC50" s="200">
        <v>14.11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28.29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63.52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3.07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3.76</v>
      </c>
      <c r="K51" s="200">
        <v>5.5</v>
      </c>
      <c r="L51" s="200">
        <v>2.12</v>
      </c>
      <c r="M51" s="200">
        <v>0</v>
      </c>
      <c r="N51" s="200">
        <v>1.01</v>
      </c>
      <c r="O51" s="200">
        <v>1.68</v>
      </c>
      <c r="P51" s="200">
        <v>2.0699999999999998</v>
      </c>
      <c r="Q51" s="200">
        <v>0.09</v>
      </c>
      <c r="R51" s="200">
        <v>0.36</v>
      </c>
      <c r="S51" s="200">
        <v>0.22</v>
      </c>
      <c r="T51" s="200">
        <v>0</v>
      </c>
      <c r="U51" s="200">
        <v>9.74</v>
      </c>
      <c r="V51" s="200">
        <v>0.38</v>
      </c>
      <c r="W51" s="200">
        <v>0.39</v>
      </c>
      <c r="X51" s="200">
        <v>1.25</v>
      </c>
      <c r="Y51" s="200">
        <v>0</v>
      </c>
      <c r="Z51" s="200">
        <v>2.35</v>
      </c>
      <c r="AA51" s="200">
        <v>0.59</v>
      </c>
      <c r="AB51" s="200">
        <v>0</v>
      </c>
      <c r="AC51" s="200">
        <v>14.25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28.29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57.28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3.07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3.76</v>
      </c>
      <c r="K52" s="200">
        <v>5.5</v>
      </c>
      <c r="L52" s="200">
        <v>2.12</v>
      </c>
      <c r="M52" s="200">
        <v>0</v>
      </c>
      <c r="N52" s="200">
        <v>1.01</v>
      </c>
      <c r="O52" s="200">
        <v>1.68</v>
      </c>
      <c r="P52" s="200">
        <v>2.0699999999999998</v>
      </c>
      <c r="Q52" s="200">
        <v>0.09</v>
      </c>
      <c r="R52" s="200">
        <v>0.36</v>
      </c>
      <c r="S52" s="200">
        <v>0.22</v>
      </c>
      <c r="T52" s="200">
        <v>0</v>
      </c>
      <c r="U52" s="200">
        <v>9.74</v>
      </c>
      <c r="V52" s="200">
        <v>0.38</v>
      </c>
      <c r="W52" s="200">
        <v>0.39</v>
      </c>
      <c r="X52" s="200">
        <v>1.25</v>
      </c>
      <c r="Y52" s="200">
        <v>0</v>
      </c>
      <c r="Z52" s="200">
        <v>2.35</v>
      </c>
      <c r="AA52" s="200">
        <v>0.59</v>
      </c>
      <c r="AB52" s="200">
        <v>0</v>
      </c>
      <c r="AC52" s="200">
        <v>14.25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28.29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57.28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3.07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3.76</v>
      </c>
      <c r="K53" s="200">
        <v>5.5</v>
      </c>
      <c r="L53" s="200">
        <v>2.12</v>
      </c>
      <c r="M53" s="200">
        <v>0</v>
      </c>
      <c r="N53" s="200">
        <v>1.01</v>
      </c>
      <c r="O53" s="200">
        <v>1.68</v>
      </c>
      <c r="P53" s="200">
        <v>2.0699999999999998</v>
      </c>
      <c r="Q53" s="200">
        <v>0.09</v>
      </c>
      <c r="R53" s="200">
        <v>0.36</v>
      </c>
      <c r="S53" s="200">
        <v>0.22</v>
      </c>
      <c r="T53" s="200">
        <v>0</v>
      </c>
      <c r="U53" s="200">
        <v>9.74</v>
      </c>
      <c r="V53" s="200">
        <v>0.38</v>
      </c>
      <c r="W53" s="200">
        <v>0.39</v>
      </c>
      <c r="X53" s="200">
        <v>1.25</v>
      </c>
      <c r="Y53" s="200">
        <v>0</v>
      </c>
      <c r="Z53" s="200">
        <v>2.35</v>
      </c>
      <c r="AA53" s="200">
        <v>0.59</v>
      </c>
      <c r="AB53" s="200">
        <v>0</v>
      </c>
      <c r="AC53" s="200">
        <v>14.25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28.29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57.28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3.07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3.76</v>
      </c>
      <c r="K54" s="200">
        <v>5.5</v>
      </c>
      <c r="L54" s="200">
        <v>2.12</v>
      </c>
      <c r="M54" s="200">
        <v>0</v>
      </c>
      <c r="N54" s="200">
        <v>1.01</v>
      </c>
      <c r="O54" s="200">
        <v>1.68</v>
      </c>
      <c r="P54" s="200">
        <v>2.0699999999999998</v>
      </c>
      <c r="Q54" s="200">
        <v>0.09</v>
      </c>
      <c r="R54" s="200">
        <v>0.36</v>
      </c>
      <c r="S54" s="200">
        <v>0.22</v>
      </c>
      <c r="T54" s="200">
        <v>0</v>
      </c>
      <c r="U54" s="200">
        <v>9.74</v>
      </c>
      <c r="V54" s="200">
        <v>0.38</v>
      </c>
      <c r="W54" s="200">
        <v>0.39</v>
      </c>
      <c r="X54" s="200">
        <v>1.25</v>
      </c>
      <c r="Y54" s="200">
        <v>0</v>
      </c>
      <c r="Z54" s="200">
        <v>2.35</v>
      </c>
      <c r="AA54" s="200">
        <v>0.59</v>
      </c>
      <c r="AB54" s="200">
        <v>0</v>
      </c>
      <c r="AC54" s="200">
        <v>14.25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28.22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57.28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3.07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3.76</v>
      </c>
      <c r="K55" s="200">
        <v>5.5</v>
      </c>
      <c r="L55" s="200">
        <v>2.12</v>
      </c>
      <c r="M55" s="200">
        <v>0</v>
      </c>
      <c r="N55" s="200">
        <v>1.01</v>
      </c>
      <c r="O55" s="200">
        <v>1.68</v>
      </c>
      <c r="P55" s="200">
        <v>2.0699999999999998</v>
      </c>
      <c r="Q55" s="200">
        <v>0.09</v>
      </c>
      <c r="R55" s="200">
        <v>0.36</v>
      </c>
      <c r="S55" s="200">
        <v>0.22</v>
      </c>
      <c r="T55" s="200">
        <v>0</v>
      </c>
      <c r="U55" s="200">
        <v>9.74</v>
      </c>
      <c r="V55" s="200">
        <v>0.38</v>
      </c>
      <c r="W55" s="200">
        <v>0.39</v>
      </c>
      <c r="X55" s="200">
        <v>1.25</v>
      </c>
      <c r="Y55" s="200">
        <v>0</v>
      </c>
      <c r="Z55" s="200">
        <v>2.35</v>
      </c>
      <c r="AA55" s="200">
        <v>0.59</v>
      </c>
      <c r="AB55" s="200">
        <v>0</v>
      </c>
      <c r="AC55" s="200">
        <v>14.25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28.22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57.28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3.07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3.76</v>
      </c>
      <c r="K56" s="200">
        <v>5.5</v>
      </c>
      <c r="L56" s="200">
        <v>2.12</v>
      </c>
      <c r="M56" s="200">
        <v>0</v>
      </c>
      <c r="N56" s="200">
        <v>1.01</v>
      </c>
      <c r="O56" s="200">
        <v>1.68</v>
      </c>
      <c r="P56" s="200">
        <v>2.0699999999999998</v>
      </c>
      <c r="Q56" s="200">
        <v>0.09</v>
      </c>
      <c r="R56" s="200">
        <v>0.36</v>
      </c>
      <c r="S56" s="200">
        <v>0.22</v>
      </c>
      <c r="T56" s="200">
        <v>0</v>
      </c>
      <c r="U56" s="200">
        <v>9.74</v>
      </c>
      <c r="V56" s="200">
        <v>0.38</v>
      </c>
      <c r="W56" s="200">
        <v>0.39</v>
      </c>
      <c r="X56" s="200">
        <v>1.25</v>
      </c>
      <c r="Y56" s="200">
        <v>0</v>
      </c>
      <c r="Z56" s="200">
        <v>2.35</v>
      </c>
      <c r="AA56" s="200">
        <v>0.59</v>
      </c>
      <c r="AB56" s="200">
        <v>0</v>
      </c>
      <c r="AC56" s="200">
        <v>14.25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28.22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57.28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3.07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3.76</v>
      </c>
      <c r="K57" s="200">
        <v>5.5</v>
      </c>
      <c r="L57" s="200">
        <v>2.12</v>
      </c>
      <c r="M57" s="200">
        <v>0</v>
      </c>
      <c r="N57" s="200">
        <v>1.01</v>
      </c>
      <c r="O57" s="200">
        <v>1.68</v>
      </c>
      <c r="P57" s="200">
        <v>2.0699999999999998</v>
      </c>
      <c r="Q57" s="200">
        <v>0.09</v>
      </c>
      <c r="R57" s="200">
        <v>0.36</v>
      </c>
      <c r="S57" s="200">
        <v>0.22</v>
      </c>
      <c r="T57" s="200">
        <v>0</v>
      </c>
      <c r="U57" s="200">
        <v>9.74</v>
      </c>
      <c r="V57" s="200">
        <v>0.38</v>
      </c>
      <c r="W57" s="200">
        <v>0.39</v>
      </c>
      <c r="X57" s="200">
        <v>1.25</v>
      </c>
      <c r="Y57" s="200">
        <v>0</v>
      </c>
      <c r="Z57" s="200">
        <v>2.35</v>
      </c>
      <c r="AA57" s="200">
        <v>0.59</v>
      </c>
      <c r="AB57" s="200">
        <v>0</v>
      </c>
      <c r="AC57" s="200">
        <v>14.25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28.22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57.28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3.07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3.76</v>
      </c>
      <c r="K58" s="200">
        <v>5.5</v>
      </c>
      <c r="L58" s="200">
        <v>2.12</v>
      </c>
      <c r="M58" s="200">
        <v>0</v>
      </c>
      <c r="N58" s="200">
        <v>1.01</v>
      </c>
      <c r="O58" s="200">
        <v>1.68</v>
      </c>
      <c r="P58" s="200">
        <v>2.0699999999999998</v>
      </c>
      <c r="Q58" s="200">
        <v>0.09</v>
      </c>
      <c r="R58" s="200">
        <v>0.36</v>
      </c>
      <c r="S58" s="200">
        <v>0.22</v>
      </c>
      <c r="T58" s="200">
        <v>0</v>
      </c>
      <c r="U58" s="200">
        <v>9.74</v>
      </c>
      <c r="V58" s="200">
        <v>0.38</v>
      </c>
      <c r="W58" s="200">
        <v>0.39</v>
      </c>
      <c r="X58" s="200">
        <v>1.25</v>
      </c>
      <c r="Y58" s="200">
        <v>0</v>
      </c>
      <c r="Z58" s="200">
        <v>2.35</v>
      </c>
      <c r="AA58" s="200">
        <v>0.59</v>
      </c>
      <c r="AB58" s="200">
        <v>0</v>
      </c>
      <c r="AC58" s="200">
        <v>14.25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28.16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57.28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3.07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3.76</v>
      </c>
      <c r="K59" s="200">
        <v>5.5</v>
      </c>
      <c r="L59" s="200">
        <v>2.12</v>
      </c>
      <c r="M59" s="200">
        <v>0</v>
      </c>
      <c r="N59" s="200">
        <v>1.01</v>
      </c>
      <c r="O59" s="200">
        <v>1.68</v>
      </c>
      <c r="P59" s="200">
        <v>2.0699999999999998</v>
      </c>
      <c r="Q59" s="200">
        <v>0.09</v>
      </c>
      <c r="R59" s="200">
        <v>0.36</v>
      </c>
      <c r="S59" s="200">
        <v>0.22</v>
      </c>
      <c r="T59" s="200">
        <v>0</v>
      </c>
      <c r="U59" s="200">
        <v>9.74</v>
      </c>
      <c r="V59" s="200">
        <v>0.38</v>
      </c>
      <c r="W59" s="200">
        <v>0.39</v>
      </c>
      <c r="X59" s="200">
        <v>1.25</v>
      </c>
      <c r="Y59" s="200">
        <v>0</v>
      </c>
      <c r="Z59" s="200">
        <v>2.35</v>
      </c>
      <c r="AA59" s="200">
        <v>0.59</v>
      </c>
      <c r="AB59" s="200">
        <v>0</v>
      </c>
      <c r="AC59" s="200">
        <v>14.25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28.16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57.28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3.07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3.76</v>
      </c>
      <c r="K60" s="200">
        <v>5.5</v>
      </c>
      <c r="L60" s="200">
        <v>2.12</v>
      </c>
      <c r="M60" s="200">
        <v>0</v>
      </c>
      <c r="N60" s="200">
        <v>1.01</v>
      </c>
      <c r="O60" s="200">
        <v>1.68</v>
      </c>
      <c r="P60" s="200">
        <v>2.0699999999999998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9.74</v>
      </c>
      <c r="V60" s="200">
        <v>0.38</v>
      </c>
      <c r="W60" s="200">
        <v>0.39</v>
      </c>
      <c r="X60" s="200">
        <v>1.25</v>
      </c>
      <c r="Y60" s="200">
        <v>0</v>
      </c>
      <c r="Z60" s="200">
        <v>2.35</v>
      </c>
      <c r="AA60" s="200">
        <v>0.59</v>
      </c>
      <c r="AB60" s="200">
        <v>0</v>
      </c>
      <c r="AC60" s="200">
        <v>14.25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28.16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57.28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3.07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3.76</v>
      </c>
      <c r="K61" s="200">
        <v>5.5</v>
      </c>
      <c r="L61" s="200">
        <v>2.12</v>
      </c>
      <c r="M61" s="200">
        <v>0</v>
      </c>
      <c r="N61" s="200">
        <v>1.01</v>
      </c>
      <c r="O61" s="200">
        <v>1.68</v>
      </c>
      <c r="P61" s="200">
        <v>2.0699999999999998</v>
      </c>
      <c r="Q61" s="200">
        <v>0.09</v>
      </c>
      <c r="R61" s="200">
        <v>0.36</v>
      </c>
      <c r="S61" s="200">
        <v>0.22</v>
      </c>
      <c r="T61" s="200">
        <v>0</v>
      </c>
      <c r="U61" s="200">
        <v>9.74</v>
      </c>
      <c r="V61" s="200">
        <v>0.38</v>
      </c>
      <c r="W61" s="200">
        <v>0.39</v>
      </c>
      <c r="X61" s="200">
        <v>1.25</v>
      </c>
      <c r="Y61" s="200">
        <v>0</v>
      </c>
      <c r="Z61" s="200">
        <v>2.35</v>
      </c>
      <c r="AA61" s="200">
        <v>0.59</v>
      </c>
      <c r="AB61" s="200">
        <v>0</v>
      </c>
      <c r="AC61" s="200">
        <v>14.25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28.16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57.28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3.07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3.76</v>
      </c>
      <c r="K62" s="200">
        <v>5.5</v>
      </c>
      <c r="L62" s="200">
        <v>2.12</v>
      </c>
      <c r="M62" s="200">
        <v>0</v>
      </c>
      <c r="N62" s="200">
        <v>1.01</v>
      </c>
      <c r="O62" s="200">
        <v>1.68</v>
      </c>
      <c r="P62" s="200">
        <v>2.0699999999999998</v>
      </c>
      <c r="Q62" s="200">
        <v>0.09</v>
      </c>
      <c r="R62" s="200">
        <v>0.36</v>
      </c>
      <c r="S62" s="200">
        <v>0.22</v>
      </c>
      <c r="T62" s="200">
        <v>0</v>
      </c>
      <c r="U62" s="200">
        <v>9.74</v>
      </c>
      <c r="V62" s="200">
        <v>0.38</v>
      </c>
      <c r="W62" s="200">
        <v>0.39</v>
      </c>
      <c r="X62" s="200">
        <v>1.25</v>
      </c>
      <c r="Y62" s="200">
        <v>0</v>
      </c>
      <c r="Z62" s="200">
        <v>2.35</v>
      </c>
      <c r="AA62" s="200">
        <v>0.59</v>
      </c>
      <c r="AB62" s="200">
        <v>0</v>
      </c>
      <c r="AC62" s="200">
        <v>14.25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28.16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57.28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3.07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3.76</v>
      </c>
      <c r="K63" s="200">
        <v>5.5</v>
      </c>
      <c r="L63" s="200">
        <v>2.12</v>
      </c>
      <c r="M63" s="200">
        <v>0</v>
      </c>
      <c r="N63" s="200">
        <v>1.01</v>
      </c>
      <c r="O63" s="200">
        <v>1.68</v>
      </c>
      <c r="P63" s="200">
        <v>2.0699999999999998</v>
      </c>
      <c r="Q63" s="200">
        <v>0.09</v>
      </c>
      <c r="R63" s="200">
        <v>0.36</v>
      </c>
      <c r="S63" s="200">
        <v>0.22</v>
      </c>
      <c r="T63" s="200">
        <v>0</v>
      </c>
      <c r="U63" s="200">
        <v>9.74</v>
      </c>
      <c r="V63" s="200">
        <v>0.38</v>
      </c>
      <c r="W63" s="200">
        <v>0.39</v>
      </c>
      <c r="X63" s="200">
        <v>1.25</v>
      </c>
      <c r="Y63" s="200">
        <v>0</v>
      </c>
      <c r="Z63" s="200">
        <v>2.35</v>
      </c>
      <c r="AA63" s="200">
        <v>0.59</v>
      </c>
      <c r="AB63" s="200">
        <v>0</v>
      </c>
      <c r="AC63" s="200">
        <v>14.25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28.16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57.28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3.07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3.76</v>
      </c>
      <c r="K64" s="200">
        <v>5.5</v>
      </c>
      <c r="L64" s="200">
        <v>2.12</v>
      </c>
      <c r="M64" s="200">
        <v>0</v>
      </c>
      <c r="N64" s="200">
        <v>1.01</v>
      </c>
      <c r="O64" s="200">
        <v>1.68</v>
      </c>
      <c r="P64" s="200">
        <v>2.0699999999999998</v>
      </c>
      <c r="Q64" s="200">
        <v>0.09</v>
      </c>
      <c r="R64" s="200">
        <v>0.36</v>
      </c>
      <c r="S64" s="200">
        <v>0.22</v>
      </c>
      <c r="T64" s="200">
        <v>0</v>
      </c>
      <c r="U64" s="200">
        <v>9.74</v>
      </c>
      <c r="V64" s="200">
        <v>0.38</v>
      </c>
      <c r="W64" s="200">
        <v>0.39</v>
      </c>
      <c r="X64" s="200">
        <v>1.25</v>
      </c>
      <c r="Y64" s="200">
        <v>0</v>
      </c>
      <c r="Z64" s="200">
        <v>2.35</v>
      </c>
      <c r="AA64" s="200">
        <v>0.59</v>
      </c>
      <c r="AB64" s="200">
        <v>0</v>
      </c>
      <c r="AC64" s="200">
        <v>14.25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28.16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57.28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3.07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3.76</v>
      </c>
      <c r="K65" s="200">
        <v>5.5</v>
      </c>
      <c r="L65" s="200">
        <v>2.12</v>
      </c>
      <c r="M65" s="200">
        <v>0</v>
      </c>
      <c r="N65" s="200">
        <v>1.01</v>
      </c>
      <c r="O65" s="200">
        <v>1.68</v>
      </c>
      <c r="P65" s="200">
        <v>2.0699999999999998</v>
      </c>
      <c r="Q65" s="200">
        <v>0.09</v>
      </c>
      <c r="R65" s="200">
        <v>0.36</v>
      </c>
      <c r="S65" s="200">
        <v>0.22</v>
      </c>
      <c r="T65" s="200">
        <v>0</v>
      </c>
      <c r="U65" s="200">
        <v>9.74</v>
      </c>
      <c r="V65" s="200">
        <v>0.38</v>
      </c>
      <c r="W65" s="200">
        <v>0.39</v>
      </c>
      <c r="X65" s="200">
        <v>1.25</v>
      </c>
      <c r="Y65" s="200">
        <v>0</v>
      </c>
      <c r="Z65" s="200">
        <v>2.35</v>
      </c>
      <c r="AA65" s="200">
        <v>0.59</v>
      </c>
      <c r="AB65" s="200">
        <v>0</v>
      </c>
      <c r="AC65" s="200">
        <v>14.25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28.65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57.28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3.07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3.76</v>
      </c>
      <c r="K66" s="200">
        <v>5.5</v>
      </c>
      <c r="L66" s="200">
        <v>2.12</v>
      </c>
      <c r="M66" s="200">
        <v>0</v>
      </c>
      <c r="N66" s="200">
        <v>1.01</v>
      </c>
      <c r="O66" s="200">
        <v>1.68</v>
      </c>
      <c r="P66" s="200">
        <v>2.0699999999999998</v>
      </c>
      <c r="Q66" s="200">
        <v>0.09</v>
      </c>
      <c r="R66" s="200">
        <v>0.36</v>
      </c>
      <c r="S66" s="200">
        <v>0.22</v>
      </c>
      <c r="T66" s="200">
        <v>0</v>
      </c>
      <c r="U66" s="200">
        <v>9.74</v>
      </c>
      <c r="V66" s="200">
        <v>0.38</v>
      </c>
      <c r="W66" s="200">
        <v>0.39</v>
      </c>
      <c r="X66" s="200">
        <v>1.25</v>
      </c>
      <c r="Y66" s="200">
        <v>0</v>
      </c>
      <c r="Z66" s="200">
        <v>2.35</v>
      </c>
      <c r="AA66" s="200">
        <v>0.59</v>
      </c>
      <c r="AB66" s="200">
        <v>0</v>
      </c>
      <c r="AC66" s="200">
        <v>14.25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28.65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57.28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3.07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4.7300000000000004</v>
      </c>
      <c r="K67" s="200">
        <v>5.5</v>
      </c>
      <c r="L67" s="200">
        <v>2.12</v>
      </c>
      <c r="M67" s="200">
        <v>0</v>
      </c>
      <c r="N67" s="200">
        <v>1.01</v>
      </c>
      <c r="O67" s="200">
        <v>1.68</v>
      </c>
      <c r="P67" s="200">
        <v>2.0699999999999998</v>
      </c>
      <c r="Q67" s="200">
        <v>0.09</v>
      </c>
      <c r="R67" s="200">
        <v>0.36</v>
      </c>
      <c r="S67" s="200">
        <v>0.22</v>
      </c>
      <c r="T67" s="200">
        <v>0</v>
      </c>
      <c r="U67" s="200">
        <v>9.74</v>
      </c>
      <c r="V67" s="200">
        <v>0.38</v>
      </c>
      <c r="W67" s="200">
        <v>0.39</v>
      </c>
      <c r="X67" s="200">
        <v>1.25</v>
      </c>
      <c r="Y67" s="200">
        <v>0</v>
      </c>
      <c r="Z67" s="200">
        <v>2.35</v>
      </c>
      <c r="AA67" s="200">
        <v>0.59</v>
      </c>
      <c r="AB67" s="200">
        <v>0</v>
      </c>
      <c r="AC67" s="200">
        <v>14.25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29.02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57.28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3.07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4.7300000000000004</v>
      </c>
      <c r="K68" s="200">
        <v>5.5</v>
      </c>
      <c r="L68" s="200">
        <v>2.12</v>
      </c>
      <c r="M68" s="200">
        <v>0</v>
      </c>
      <c r="N68" s="200">
        <v>1.01</v>
      </c>
      <c r="O68" s="200">
        <v>1.68</v>
      </c>
      <c r="P68" s="200">
        <v>2.0699999999999998</v>
      </c>
      <c r="Q68" s="200">
        <v>0.09</v>
      </c>
      <c r="R68" s="200">
        <v>0.36</v>
      </c>
      <c r="S68" s="200">
        <v>0.22</v>
      </c>
      <c r="T68" s="200">
        <v>0</v>
      </c>
      <c r="U68" s="200">
        <v>9.74</v>
      </c>
      <c r="V68" s="200">
        <v>0.38</v>
      </c>
      <c r="W68" s="200">
        <v>0.39</v>
      </c>
      <c r="X68" s="200">
        <v>1.25</v>
      </c>
      <c r="Y68" s="200">
        <v>0</v>
      </c>
      <c r="Z68" s="200">
        <v>2.35</v>
      </c>
      <c r="AA68" s="200">
        <v>0.59</v>
      </c>
      <c r="AB68" s="200">
        <v>0</v>
      </c>
      <c r="AC68" s="200">
        <v>14.25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28.65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57.28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3.07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4.7300000000000004</v>
      </c>
      <c r="K69" s="200">
        <v>5.5</v>
      </c>
      <c r="L69" s="200">
        <v>2.12</v>
      </c>
      <c r="M69" s="200">
        <v>0</v>
      </c>
      <c r="N69" s="200">
        <v>1.01</v>
      </c>
      <c r="O69" s="200">
        <v>1.68</v>
      </c>
      <c r="P69" s="200">
        <v>2.0699999999999998</v>
      </c>
      <c r="Q69" s="200">
        <v>0.09</v>
      </c>
      <c r="R69" s="200">
        <v>0.36</v>
      </c>
      <c r="S69" s="200">
        <v>0.22</v>
      </c>
      <c r="T69" s="200">
        <v>0</v>
      </c>
      <c r="U69" s="200">
        <v>9.74</v>
      </c>
      <c r="V69" s="200">
        <v>0.38</v>
      </c>
      <c r="W69" s="200">
        <v>0.39</v>
      </c>
      <c r="X69" s="200">
        <v>1.25</v>
      </c>
      <c r="Y69" s="200">
        <v>0</v>
      </c>
      <c r="Z69" s="200">
        <v>2.35</v>
      </c>
      <c r="AA69" s="200">
        <v>0.59</v>
      </c>
      <c r="AB69" s="200">
        <v>0</v>
      </c>
      <c r="AC69" s="200">
        <v>14.25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28.65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57.28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3.07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4.7300000000000004</v>
      </c>
      <c r="K70" s="200">
        <v>5.5</v>
      </c>
      <c r="L70" s="200">
        <v>2.12</v>
      </c>
      <c r="M70" s="200">
        <v>0</v>
      </c>
      <c r="N70" s="200">
        <v>1.01</v>
      </c>
      <c r="O70" s="200">
        <v>1.68</v>
      </c>
      <c r="P70" s="200">
        <v>2.0699999999999998</v>
      </c>
      <c r="Q70" s="200">
        <v>0.09</v>
      </c>
      <c r="R70" s="200">
        <v>0.36</v>
      </c>
      <c r="S70" s="200">
        <v>0.22</v>
      </c>
      <c r="T70" s="200">
        <v>0</v>
      </c>
      <c r="U70" s="200">
        <v>9.74</v>
      </c>
      <c r="V70" s="200">
        <v>0.38</v>
      </c>
      <c r="W70" s="200">
        <v>0.39</v>
      </c>
      <c r="X70" s="200">
        <v>1.25</v>
      </c>
      <c r="Y70" s="200">
        <v>0</v>
      </c>
      <c r="Z70" s="200">
        <v>2.35</v>
      </c>
      <c r="AA70" s="200">
        <v>0.59</v>
      </c>
      <c r="AB70" s="200">
        <v>0</v>
      </c>
      <c r="AC70" s="200">
        <v>14.25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28.65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57.28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3.07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4.7300000000000004</v>
      </c>
      <c r="K71" s="200">
        <v>5.5</v>
      </c>
      <c r="L71" s="200">
        <v>2.12</v>
      </c>
      <c r="M71" s="200">
        <v>0</v>
      </c>
      <c r="N71" s="200">
        <v>1.01</v>
      </c>
      <c r="O71" s="200">
        <v>1.68</v>
      </c>
      <c r="P71" s="200">
        <v>2.0699999999999998</v>
      </c>
      <c r="Q71" s="200">
        <v>0.09</v>
      </c>
      <c r="R71" s="200">
        <v>0.36</v>
      </c>
      <c r="S71" s="200">
        <v>0.22</v>
      </c>
      <c r="T71" s="200">
        <v>0</v>
      </c>
      <c r="U71" s="200">
        <v>9.74</v>
      </c>
      <c r="V71" s="200">
        <v>0.38</v>
      </c>
      <c r="W71" s="200">
        <v>0.39</v>
      </c>
      <c r="X71" s="200">
        <v>1.25</v>
      </c>
      <c r="Y71" s="200">
        <v>0</v>
      </c>
      <c r="Z71" s="200">
        <v>2.35</v>
      </c>
      <c r="AA71" s="200">
        <v>0.59</v>
      </c>
      <c r="AB71" s="200">
        <v>0</v>
      </c>
      <c r="AC71" s="200">
        <v>14.25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28.65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57.28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3.07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4.7300000000000004</v>
      </c>
      <c r="K72" s="200">
        <v>5.5</v>
      </c>
      <c r="L72" s="200">
        <v>2.12</v>
      </c>
      <c r="M72" s="200">
        <v>0</v>
      </c>
      <c r="N72" s="200">
        <v>1.01</v>
      </c>
      <c r="O72" s="200">
        <v>1.68</v>
      </c>
      <c r="P72" s="200">
        <v>2.0699999999999998</v>
      </c>
      <c r="Q72" s="200">
        <v>0.09</v>
      </c>
      <c r="R72" s="200">
        <v>0.36</v>
      </c>
      <c r="S72" s="200">
        <v>0.22</v>
      </c>
      <c r="T72" s="200">
        <v>0</v>
      </c>
      <c r="U72" s="200">
        <v>9.74</v>
      </c>
      <c r="V72" s="200">
        <v>0.38</v>
      </c>
      <c r="W72" s="200">
        <v>0.39</v>
      </c>
      <c r="X72" s="200">
        <v>1.25</v>
      </c>
      <c r="Y72" s="200">
        <v>0</v>
      </c>
      <c r="Z72" s="200">
        <v>2.35</v>
      </c>
      <c r="AA72" s="200">
        <v>0.59</v>
      </c>
      <c r="AB72" s="200">
        <v>0</v>
      </c>
      <c r="AC72" s="200">
        <v>14.25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28.65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57.28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3.07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4.7300000000000004</v>
      </c>
      <c r="K73" s="200">
        <v>5.5</v>
      </c>
      <c r="L73" s="200">
        <v>2.12</v>
      </c>
      <c r="M73" s="200">
        <v>0</v>
      </c>
      <c r="N73" s="200">
        <v>1.01</v>
      </c>
      <c r="O73" s="200">
        <v>1.68</v>
      </c>
      <c r="P73" s="200">
        <v>2.0699999999999998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9.74</v>
      </c>
      <c r="V73" s="200">
        <v>0.38</v>
      </c>
      <c r="W73" s="200">
        <v>0.39</v>
      </c>
      <c r="X73" s="200">
        <v>1.25</v>
      </c>
      <c r="Y73" s="200">
        <v>0</v>
      </c>
      <c r="Z73" s="200">
        <v>2.35</v>
      </c>
      <c r="AA73" s="200">
        <v>0.59</v>
      </c>
      <c r="AB73" s="200">
        <v>0</v>
      </c>
      <c r="AC73" s="200">
        <v>14.25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29.01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57.28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3.07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4.7300000000000004</v>
      </c>
      <c r="K74" s="200">
        <v>5.5</v>
      </c>
      <c r="L74" s="200">
        <v>2.12</v>
      </c>
      <c r="M74" s="200">
        <v>0</v>
      </c>
      <c r="N74" s="200">
        <v>1.01</v>
      </c>
      <c r="O74" s="200">
        <v>1.68</v>
      </c>
      <c r="P74" s="200">
        <v>2.0699999999999998</v>
      </c>
      <c r="Q74" s="200">
        <v>0.09</v>
      </c>
      <c r="R74" s="200">
        <v>0.36</v>
      </c>
      <c r="S74" s="200">
        <v>0.22</v>
      </c>
      <c r="T74" s="200">
        <v>0</v>
      </c>
      <c r="U74" s="200">
        <v>9.74</v>
      </c>
      <c r="V74" s="200">
        <v>0.38</v>
      </c>
      <c r="W74" s="200">
        <v>0.39</v>
      </c>
      <c r="X74" s="200">
        <v>1.25</v>
      </c>
      <c r="Y74" s="200">
        <v>0</v>
      </c>
      <c r="Z74" s="200">
        <v>2.35</v>
      </c>
      <c r="AA74" s="200">
        <v>0.59</v>
      </c>
      <c r="AB74" s="200">
        <v>0</v>
      </c>
      <c r="AC74" s="200">
        <v>14.25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28.65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57.28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3.07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4.7300000000000004</v>
      </c>
      <c r="K75" s="200">
        <v>5.5</v>
      </c>
      <c r="L75" s="200">
        <v>2.12</v>
      </c>
      <c r="M75" s="200">
        <v>0</v>
      </c>
      <c r="N75" s="200">
        <v>1.01</v>
      </c>
      <c r="O75" s="200">
        <v>1.68</v>
      </c>
      <c r="P75" s="200">
        <v>2.0699999999999998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9.74</v>
      </c>
      <c r="V75" s="200">
        <v>0.38</v>
      </c>
      <c r="W75" s="200">
        <v>0.39</v>
      </c>
      <c r="X75" s="200">
        <v>1.25</v>
      </c>
      <c r="Y75" s="200">
        <v>0</v>
      </c>
      <c r="Z75" s="200">
        <v>2.35</v>
      </c>
      <c r="AA75" s="200">
        <v>0.59</v>
      </c>
      <c r="AB75" s="200">
        <v>0</v>
      </c>
      <c r="AC75" s="200">
        <v>14.25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28.65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63.52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3.07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4.7300000000000004</v>
      </c>
      <c r="K76" s="200">
        <v>5.5</v>
      </c>
      <c r="L76" s="200">
        <v>2.12</v>
      </c>
      <c r="M76" s="200">
        <v>0</v>
      </c>
      <c r="N76" s="200">
        <v>1.01</v>
      </c>
      <c r="O76" s="200">
        <v>1.68</v>
      </c>
      <c r="P76" s="200">
        <v>2.0699999999999998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9.74</v>
      </c>
      <c r="V76" s="200">
        <v>0.38</v>
      </c>
      <c r="W76" s="200">
        <v>0.39</v>
      </c>
      <c r="X76" s="200">
        <v>1.25</v>
      </c>
      <c r="Y76" s="200">
        <v>0</v>
      </c>
      <c r="Z76" s="200">
        <v>2.35</v>
      </c>
      <c r="AA76" s="200">
        <v>0.59</v>
      </c>
      <c r="AB76" s="200">
        <v>0</v>
      </c>
      <c r="AC76" s="200">
        <v>14.25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28.65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63.52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3.07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4.7300000000000004</v>
      </c>
      <c r="K77" s="200">
        <v>5.5</v>
      </c>
      <c r="L77" s="200">
        <v>2.12</v>
      </c>
      <c r="M77" s="200">
        <v>0</v>
      </c>
      <c r="N77" s="200">
        <v>1.01</v>
      </c>
      <c r="O77" s="200">
        <v>1.68</v>
      </c>
      <c r="P77" s="200">
        <v>2.0699999999999998</v>
      </c>
      <c r="Q77" s="200">
        <v>0.09</v>
      </c>
      <c r="R77" s="200">
        <v>0.36</v>
      </c>
      <c r="S77" s="200">
        <v>0.22</v>
      </c>
      <c r="T77" s="200">
        <v>0</v>
      </c>
      <c r="U77" s="200">
        <v>9.74</v>
      </c>
      <c r="V77" s="200">
        <v>0.38</v>
      </c>
      <c r="W77" s="200">
        <v>0.39</v>
      </c>
      <c r="X77" s="200">
        <v>1.25</v>
      </c>
      <c r="Y77" s="200">
        <v>0</v>
      </c>
      <c r="Z77" s="200">
        <v>2.35</v>
      </c>
      <c r="AA77" s="200">
        <v>0.59</v>
      </c>
      <c r="AB77" s="200">
        <v>0</v>
      </c>
      <c r="AC77" s="200">
        <v>14.25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28.65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63.52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3.07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4.7300000000000004</v>
      </c>
      <c r="K78" s="200">
        <v>5.5</v>
      </c>
      <c r="L78" s="200">
        <v>2.12</v>
      </c>
      <c r="M78" s="200">
        <v>0</v>
      </c>
      <c r="N78" s="200">
        <v>1.01</v>
      </c>
      <c r="O78" s="200">
        <v>1.68</v>
      </c>
      <c r="P78" s="200">
        <v>2.0699999999999998</v>
      </c>
      <c r="Q78" s="200">
        <v>0.09</v>
      </c>
      <c r="R78" s="200">
        <v>0.36</v>
      </c>
      <c r="S78" s="200">
        <v>0.22</v>
      </c>
      <c r="T78" s="200">
        <v>0</v>
      </c>
      <c r="U78" s="200">
        <v>9.74</v>
      </c>
      <c r="V78" s="200">
        <v>0.38</v>
      </c>
      <c r="W78" s="200">
        <v>0.39</v>
      </c>
      <c r="X78" s="200">
        <v>1.25</v>
      </c>
      <c r="Y78" s="200">
        <v>0</v>
      </c>
      <c r="Z78" s="200">
        <v>2.35</v>
      </c>
      <c r="AA78" s="200">
        <v>0.59</v>
      </c>
      <c r="AB78" s="200">
        <v>0</v>
      </c>
      <c r="AC78" s="200">
        <v>14.25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28.65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63.52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3.07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4.7300000000000004</v>
      </c>
      <c r="K79" s="200">
        <v>5.5</v>
      </c>
      <c r="L79" s="200">
        <v>2.12</v>
      </c>
      <c r="M79" s="200">
        <v>0</v>
      </c>
      <c r="N79" s="200">
        <v>1.01</v>
      </c>
      <c r="O79" s="200">
        <v>1.68</v>
      </c>
      <c r="P79" s="200">
        <v>2.0699999999999998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9.74</v>
      </c>
      <c r="V79" s="200">
        <v>0.38</v>
      </c>
      <c r="W79" s="200">
        <v>0.39</v>
      </c>
      <c r="X79" s="200">
        <v>1.25</v>
      </c>
      <c r="Y79" s="200">
        <v>0</v>
      </c>
      <c r="Z79" s="200">
        <v>2.35</v>
      </c>
      <c r="AA79" s="200">
        <v>0.59</v>
      </c>
      <c r="AB79" s="200">
        <v>0</v>
      </c>
      <c r="AC79" s="200">
        <v>14.11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28.96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63.52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3.07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4.7300000000000004</v>
      </c>
      <c r="K80" s="200">
        <v>5.5</v>
      </c>
      <c r="L80" s="200">
        <v>2.12</v>
      </c>
      <c r="M80" s="200">
        <v>0</v>
      </c>
      <c r="N80" s="200">
        <v>1.01</v>
      </c>
      <c r="O80" s="200">
        <v>1.68</v>
      </c>
      <c r="P80" s="200">
        <v>2.0699999999999998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9.74</v>
      </c>
      <c r="V80" s="200">
        <v>0.38</v>
      </c>
      <c r="W80" s="200">
        <v>0.39</v>
      </c>
      <c r="X80" s="200">
        <v>1.25</v>
      </c>
      <c r="Y80" s="200">
        <v>0</v>
      </c>
      <c r="Z80" s="200">
        <v>2.35</v>
      </c>
      <c r="AA80" s="200">
        <v>0.59</v>
      </c>
      <c r="AB80" s="200">
        <v>0</v>
      </c>
      <c r="AC80" s="200">
        <v>14.11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28.65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63.52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3.07</v>
      </c>
      <c r="E81" s="200">
        <v>0</v>
      </c>
      <c r="F81" s="200">
        <v>0</v>
      </c>
      <c r="G81" s="200">
        <v>2.48</v>
      </c>
      <c r="H81" s="200">
        <v>0</v>
      </c>
      <c r="I81" s="200">
        <v>0</v>
      </c>
      <c r="J81" s="200">
        <v>4.7300000000000004</v>
      </c>
      <c r="K81" s="200">
        <v>5.5</v>
      </c>
      <c r="L81" s="200">
        <v>2.12</v>
      </c>
      <c r="M81" s="200">
        <v>0</v>
      </c>
      <c r="N81" s="200">
        <v>1.01</v>
      </c>
      <c r="O81" s="200">
        <v>1.68</v>
      </c>
      <c r="P81" s="200">
        <v>2.0699999999999998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9.74</v>
      </c>
      <c r="V81" s="200">
        <v>0.38</v>
      </c>
      <c r="W81" s="200">
        <v>0.39</v>
      </c>
      <c r="X81" s="200">
        <v>1.25</v>
      </c>
      <c r="Y81" s="200">
        <v>0</v>
      </c>
      <c r="Z81" s="200">
        <v>2.35</v>
      </c>
      <c r="AA81" s="200">
        <v>0.59</v>
      </c>
      <c r="AB81" s="200">
        <v>0</v>
      </c>
      <c r="AC81" s="200">
        <v>14.11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28.65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63.52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3.07</v>
      </c>
      <c r="E82" s="200">
        <v>0</v>
      </c>
      <c r="F82" s="200">
        <v>0</v>
      </c>
      <c r="G82" s="200">
        <v>2.48</v>
      </c>
      <c r="H82" s="200">
        <v>0</v>
      </c>
      <c r="I82" s="200">
        <v>0</v>
      </c>
      <c r="J82" s="200">
        <v>4.7300000000000004</v>
      </c>
      <c r="K82" s="200">
        <v>5.5</v>
      </c>
      <c r="L82" s="200">
        <v>2.12</v>
      </c>
      <c r="M82" s="200">
        <v>0</v>
      </c>
      <c r="N82" s="200">
        <v>1.01</v>
      </c>
      <c r="O82" s="200">
        <v>1.68</v>
      </c>
      <c r="P82" s="200">
        <v>2.0699999999999998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9.74</v>
      </c>
      <c r="V82" s="200">
        <v>0.38</v>
      </c>
      <c r="W82" s="200">
        <v>0.39</v>
      </c>
      <c r="X82" s="200">
        <v>1.25</v>
      </c>
      <c r="Y82" s="200">
        <v>0</v>
      </c>
      <c r="Z82" s="200">
        <v>2.35</v>
      </c>
      <c r="AA82" s="200">
        <v>0.59</v>
      </c>
      <c r="AB82" s="200">
        <v>0</v>
      </c>
      <c r="AC82" s="200">
        <v>14.11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28.65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63.52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3.2</v>
      </c>
      <c r="E83" s="200">
        <v>0</v>
      </c>
      <c r="F83" s="200">
        <v>0</v>
      </c>
      <c r="G83" s="200">
        <v>2.48</v>
      </c>
      <c r="H83" s="200">
        <v>0</v>
      </c>
      <c r="I83" s="200">
        <v>0</v>
      </c>
      <c r="J83" s="200">
        <v>5.01</v>
      </c>
      <c r="K83" s="200">
        <v>5.5</v>
      </c>
      <c r="L83" s="200">
        <v>2.12</v>
      </c>
      <c r="M83" s="200">
        <v>0</v>
      </c>
      <c r="N83" s="200">
        <v>1.01</v>
      </c>
      <c r="O83" s="200">
        <v>1.68</v>
      </c>
      <c r="P83" s="200">
        <v>2.0699999999999998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9.74</v>
      </c>
      <c r="V83" s="200">
        <v>0.38</v>
      </c>
      <c r="W83" s="200">
        <v>0.39</v>
      </c>
      <c r="X83" s="200">
        <v>1.25</v>
      </c>
      <c r="Y83" s="200">
        <v>0</v>
      </c>
      <c r="Z83" s="200">
        <v>2.35</v>
      </c>
      <c r="AA83" s="200">
        <v>0.59</v>
      </c>
      <c r="AB83" s="200">
        <v>0</v>
      </c>
      <c r="AC83" s="200">
        <v>14.11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28.65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63.52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3.2</v>
      </c>
      <c r="E84" s="200">
        <v>0</v>
      </c>
      <c r="F84" s="200">
        <v>0</v>
      </c>
      <c r="G84" s="200">
        <v>2.48</v>
      </c>
      <c r="H84" s="200">
        <v>0</v>
      </c>
      <c r="I84" s="200">
        <v>0</v>
      </c>
      <c r="J84" s="200">
        <v>5.01</v>
      </c>
      <c r="K84" s="200">
        <v>5.5</v>
      </c>
      <c r="L84" s="200">
        <v>2.12</v>
      </c>
      <c r="M84" s="200">
        <v>0</v>
      </c>
      <c r="N84" s="200">
        <v>1.01</v>
      </c>
      <c r="O84" s="200">
        <v>1.68</v>
      </c>
      <c r="P84" s="200">
        <v>2.0699999999999998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9.74</v>
      </c>
      <c r="V84" s="200">
        <v>0.38</v>
      </c>
      <c r="W84" s="200">
        <v>0.39</v>
      </c>
      <c r="X84" s="200">
        <v>1.25</v>
      </c>
      <c r="Y84" s="200">
        <v>0</v>
      </c>
      <c r="Z84" s="200">
        <v>2.35</v>
      </c>
      <c r="AA84" s="200">
        <v>0.59</v>
      </c>
      <c r="AB84" s="200">
        <v>0</v>
      </c>
      <c r="AC84" s="200">
        <v>14.11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28.65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63.52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3.2</v>
      </c>
      <c r="E85" s="200">
        <v>0</v>
      </c>
      <c r="F85" s="200">
        <v>0</v>
      </c>
      <c r="G85" s="200">
        <v>2.48</v>
      </c>
      <c r="H85" s="200">
        <v>0</v>
      </c>
      <c r="I85" s="200">
        <v>0</v>
      </c>
      <c r="J85" s="200">
        <v>5.01</v>
      </c>
      <c r="K85" s="200">
        <v>5.5</v>
      </c>
      <c r="L85" s="200">
        <v>2.12</v>
      </c>
      <c r="M85" s="200">
        <v>0</v>
      </c>
      <c r="N85" s="200">
        <v>1.01</v>
      </c>
      <c r="O85" s="200">
        <v>1.68</v>
      </c>
      <c r="P85" s="200">
        <v>2.0699999999999998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9.74</v>
      </c>
      <c r="V85" s="200">
        <v>0.38</v>
      </c>
      <c r="W85" s="200">
        <v>0.39</v>
      </c>
      <c r="X85" s="200">
        <v>1.25</v>
      </c>
      <c r="Y85" s="200">
        <v>0</v>
      </c>
      <c r="Z85" s="200">
        <v>2.35</v>
      </c>
      <c r="AA85" s="200">
        <v>0.59</v>
      </c>
      <c r="AB85" s="200">
        <v>0</v>
      </c>
      <c r="AC85" s="200">
        <v>14.11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29.04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63.52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3.2</v>
      </c>
      <c r="E86" s="200">
        <v>0</v>
      </c>
      <c r="F86" s="200">
        <v>0</v>
      </c>
      <c r="G86" s="200">
        <v>2.48</v>
      </c>
      <c r="H86" s="200">
        <v>0</v>
      </c>
      <c r="I86" s="200">
        <v>0</v>
      </c>
      <c r="J86" s="200">
        <v>5.01</v>
      </c>
      <c r="K86" s="200">
        <v>5.5</v>
      </c>
      <c r="L86" s="200">
        <v>2.12</v>
      </c>
      <c r="M86" s="200">
        <v>0</v>
      </c>
      <c r="N86" s="200">
        <v>1.01</v>
      </c>
      <c r="O86" s="200">
        <v>1.68</v>
      </c>
      <c r="P86" s="200">
        <v>2.0699999999999998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9.74</v>
      </c>
      <c r="V86" s="200">
        <v>0.38</v>
      </c>
      <c r="W86" s="200">
        <v>0.39</v>
      </c>
      <c r="X86" s="200">
        <v>1.25</v>
      </c>
      <c r="Y86" s="200">
        <v>0</v>
      </c>
      <c r="Z86" s="200">
        <v>2.35</v>
      </c>
      <c r="AA86" s="200">
        <v>0.59</v>
      </c>
      <c r="AB86" s="200">
        <v>0</v>
      </c>
      <c r="AC86" s="200">
        <v>14.11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28.65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63.52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3.2</v>
      </c>
      <c r="E87" s="200">
        <v>0</v>
      </c>
      <c r="F87" s="200">
        <v>0</v>
      </c>
      <c r="G87" s="200">
        <v>2.48</v>
      </c>
      <c r="H87" s="200">
        <v>0</v>
      </c>
      <c r="I87" s="200">
        <v>0</v>
      </c>
      <c r="J87" s="200">
        <v>5.01</v>
      </c>
      <c r="K87" s="200">
        <v>5.5</v>
      </c>
      <c r="L87" s="200">
        <v>2.12</v>
      </c>
      <c r="M87" s="200">
        <v>0</v>
      </c>
      <c r="N87" s="200">
        <v>1.01</v>
      </c>
      <c r="O87" s="200">
        <v>1.68</v>
      </c>
      <c r="P87" s="200">
        <v>2.0699999999999998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9.74</v>
      </c>
      <c r="V87" s="200">
        <v>0.38</v>
      </c>
      <c r="W87" s="200">
        <v>0.39</v>
      </c>
      <c r="X87" s="200">
        <v>1.25</v>
      </c>
      <c r="Y87" s="200">
        <v>0</v>
      </c>
      <c r="Z87" s="200">
        <v>2.35</v>
      </c>
      <c r="AA87" s="200">
        <v>0.59</v>
      </c>
      <c r="AB87" s="200">
        <v>0</v>
      </c>
      <c r="AC87" s="200">
        <v>14.11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28.65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63.52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3.2</v>
      </c>
      <c r="E88" s="200">
        <v>0</v>
      </c>
      <c r="F88" s="200">
        <v>0</v>
      </c>
      <c r="G88" s="200">
        <v>2.48</v>
      </c>
      <c r="H88" s="200">
        <v>0</v>
      </c>
      <c r="I88" s="200">
        <v>0</v>
      </c>
      <c r="J88" s="200">
        <v>5.01</v>
      </c>
      <c r="K88" s="200">
        <v>5.5</v>
      </c>
      <c r="L88" s="200">
        <v>2.12</v>
      </c>
      <c r="M88" s="200">
        <v>0</v>
      </c>
      <c r="N88" s="200">
        <v>1.01</v>
      </c>
      <c r="O88" s="200">
        <v>1.68</v>
      </c>
      <c r="P88" s="200">
        <v>2.0699999999999998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9.74</v>
      </c>
      <c r="V88" s="200">
        <v>0.38</v>
      </c>
      <c r="W88" s="200">
        <v>0.39</v>
      </c>
      <c r="X88" s="200">
        <v>1.25</v>
      </c>
      <c r="Y88" s="200">
        <v>0</v>
      </c>
      <c r="Z88" s="200">
        <v>2.35</v>
      </c>
      <c r="AA88" s="200">
        <v>0.59</v>
      </c>
      <c r="AB88" s="200">
        <v>0</v>
      </c>
      <c r="AC88" s="200">
        <v>14.11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28.65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63.52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3.2</v>
      </c>
      <c r="E89" s="200">
        <v>0</v>
      </c>
      <c r="F89" s="200">
        <v>0</v>
      </c>
      <c r="G89" s="200">
        <v>2.48</v>
      </c>
      <c r="H89" s="200">
        <v>0</v>
      </c>
      <c r="I89" s="200">
        <v>0</v>
      </c>
      <c r="J89" s="200">
        <v>5.01</v>
      </c>
      <c r="K89" s="200">
        <v>5.5</v>
      </c>
      <c r="L89" s="200">
        <v>2.12</v>
      </c>
      <c r="M89" s="200">
        <v>0</v>
      </c>
      <c r="N89" s="200">
        <v>1.01</v>
      </c>
      <c r="O89" s="200">
        <v>1.68</v>
      </c>
      <c r="P89" s="200">
        <v>2.0699999999999998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9.74</v>
      </c>
      <c r="V89" s="200">
        <v>0.38</v>
      </c>
      <c r="W89" s="200">
        <v>0.39</v>
      </c>
      <c r="X89" s="200">
        <v>1.25</v>
      </c>
      <c r="Y89" s="200">
        <v>0</v>
      </c>
      <c r="Z89" s="200">
        <v>2.35</v>
      </c>
      <c r="AA89" s="200">
        <v>0.59</v>
      </c>
      <c r="AB89" s="200">
        <v>0</v>
      </c>
      <c r="AC89" s="200">
        <v>7.52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24.55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63.52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3.2</v>
      </c>
      <c r="E90" s="200">
        <v>0</v>
      </c>
      <c r="F90" s="200">
        <v>0</v>
      </c>
      <c r="G90" s="200">
        <v>2.48</v>
      </c>
      <c r="H90" s="200">
        <v>0</v>
      </c>
      <c r="I90" s="200">
        <v>0</v>
      </c>
      <c r="J90" s="200">
        <v>5.01</v>
      </c>
      <c r="K90" s="200">
        <v>5.5</v>
      </c>
      <c r="L90" s="200">
        <v>2.12</v>
      </c>
      <c r="M90" s="200">
        <v>0</v>
      </c>
      <c r="N90" s="200">
        <v>1.01</v>
      </c>
      <c r="O90" s="200">
        <v>1.68</v>
      </c>
      <c r="P90" s="200">
        <v>2.0699999999999998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9.74</v>
      </c>
      <c r="V90" s="200">
        <v>0.38</v>
      </c>
      <c r="W90" s="200">
        <v>0.39</v>
      </c>
      <c r="X90" s="200">
        <v>1.25</v>
      </c>
      <c r="Y90" s="200">
        <v>0</v>
      </c>
      <c r="Z90" s="200">
        <v>2.35</v>
      </c>
      <c r="AA90" s="200">
        <v>0.59</v>
      </c>
      <c r="AB90" s="200">
        <v>0</v>
      </c>
      <c r="AC90" s="200">
        <v>7.52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24.55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93.52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3.2</v>
      </c>
      <c r="E91" s="200">
        <v>0</v>
      </c>
      <c r="F91" s="200">
        <v>0</v>
      </c>
      <c r="G91" s="200">
        <v>2.48</v>
      </c>
      <c r="H91" s="200">
        <v>0</v>
      </c>
      <c r="I91" s="200">
        <v>0</v>
      </c>
      <c r="J91" s="200">
        <v>5.01</v>
      </c>
      <c r="K91" s="200">
        <v>5.5</v>
      </c>
      <c r="L91" s="200">
        <v>2.12</v>
      </c>
      <c r="M91" s="200">
        <v>0</v>
      </c>
      <c r="N91" s="200">
        <v>1.01</v>
      </c>
      <c r="O91" s="200">
        <v>1.68</v>
      </c>
      <c r="P91" s="200">
        <v>2.0699999999999998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9.74</v>
      </c>
      <c r="V91" s="200">
        <v>0.38</v>
      </c>
      <c r="W91" s="200">
        <v>0.39</v>
      </c>
      <c r="X91" s="200">
        <v>1.25</v>
      </c>
      <c r="Y91" s="200">
        <v>0</v>
      </c>
      <c r="Z91" s="200">
        <v>2.35</v>
      </c>
      <c r="AA91" s="200">
        <v>0.59</v>
      </c>
      <c r="AB91" s="200">
        <v>0</v>
      </c>
      <c r="AC91" s="200">
        <v>14.11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30.96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93.52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3.2</v>
      </c>
      <c r="E92" s="200">
        <v>0</v>
      </c>
      <c r="F92" s="200">
        <v>0</v>
      </c>
      <c r="G92" s="200">
        <v>2.48</v>
      </c>
      <c r="H92" s="200">
        <v>0</v>
      </c>
      <c r="I92" s="200">
        <v>0</v>
      </c>
      <c r="J92" s="200">
        <v>5.01</v>
      </c>
      <c r="K92" s="200">
        <v>5.5</v>
      </c>
      <c r="L92" s="200">
        <v>2.12</v>
      </c>
      <c r="M92" s="200">
        <v>0</v>
      </c>
      <c r="N92" s="200">
        <v>1.01</v>
      </c>
      <c r="O92" s="200">
        <v>1.68</v>
      </c>
      <c r="P92" s="200">
        <v>2.0699999999999998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9.74</v>
      </c>
      <c r="V92" s="200">
        <v>0.38</v>
      </c>
      <c r="W92" s="200">
        <v>0.39</v>
      </c>
      <c r="X92" s="200">
        <v>1.25</v>
      </c>
      <c r="Y92" s="200">
        <v>0</v>
      </c>
      <c r="Z92" s="200">
        <v>2.35</v>
      </c>
      <c r="AA92" s="200">
        <v>0.59</v>
      </c>
      <c r="AB92" s="200">
        <v>0</v>
      </c>
      <c r="AC92" s="200">
        <v>14.11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30.13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93.52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3.2</v>
      </c>
      <c r="E93" s="200">
        <v>0</v>
      </c>
      <c r="F93" s="200">
        <v>0</v>
      </c>
      <c r="G93" s="200">
        <v>2.48</v>
      </c>
      <c r="H93" s="200">
        <v>0</v>
      </c>
      <c r="I93" s="200">
        <v>0</v>
      </c>
      <c r="J93" s="200">
        <v>5.01</v>
      </c>
      <c r="K93" s="200">
        <v>5.5</v>
      </c>
      <c r="L93" s="200">
        <v>2.12</v>
      </c>
      <c r="M93" s="200">
        <v>0</v>
      </c>
      <c r="N93" s="200">
        <v>1.01</v>
      </c>
      <c r="O93" s="200">
        <v>1.68</v>
      </c>
      <c r="P93" s="200">
        <v>2.0699999999999998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9.74</v>
      </c>
      <c r="V93" s="200">
        <v>0.38</v>
      </c>
      <c r="W93" s="200">
        <v>0.39</v>
      </c>
      <c r="X93" s="200">
        <v>1.25</v>
      </c>
      <c r="Y93" s="200">
        <v>0</v>
      </c>
      <c r="Z93" s="200">
        <v>2.35</v>
      </c>
      <c r="AA93" s="200">
        <v>0.59</v>
      </c>
      <c r="AB93" s="200">
        <v>0</v>
      </c>
      <c r="AC93" s="200">
        <v>14.11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30.13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93.52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3.2</v>
      </c>
      <c r="E94" s="200">
        <v>0</v>
      </c>
      <c r="F94" s="200">
        <v>0</v>
      </c>
      <c r="G94" s="200">
        <v>2.48</v>
      </c>
      <c r="H94" s="200">
        <v>0</v>
      </c>
      <c r="I94" s="200">
        <v>0</v>
      </c>
      <c r="J94" s="200">
        <v>5.01</v>
      </c>
      <c r="K94" s="200">
        <v>5.5</v>
      </c>
      <c r="L94" s="200">
        <v>2.12</v>
      </c>
      <c r="M94" s="200">
        <v>0</v>
      </c>
      <c r="N94" s="200">
        <v>1.01</v>
      </c>
      <c r="O94" s="200">
        <v>1.68</v>
      </c>
      <c r="P94" s="200">
        <v>2.0699999999999998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9.74</v>
      </c>
      <c r="V94" s="200">
        <v>0.38</v>
      </c>
      <c r="W94" s="200">
        <v>0.39</v>
      </c>
      <c r="X94" s="200">
        <v>1.25</v>
      </c>
      <c r="Y94" s="200">
        <v>0</v>
      </c>
      <c r="Z94" s="200">
        <v>2.35</v>
      </c>
      <c r="AA94" s="200">
        <v>0.59</v>
      </c>
      <c r="AB94" s="200">
        <v>0</v>
      </c>
      <c r="AC94" s="200">
        <v>14.11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30.88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93.52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3.2</v>
      </c>
      <c r="E95" s="200">
        <v>0</v>
      </c>
      <c r="F95" s="200">
        <v>0</v>
      </c>
      <c r="G95" s="200">
        <v>2.48</v>
      </c>
      <c r="H95" s="200">
        <v>0</v>
      </c>
      <c r="I95" s="200">
        <v>0</v>
      </c>
      <c r="J95" s="200">
        <v>5.01</v>
      </c>
      <c r="K95" s="200">
        <v>5.5</v>
      </c>
      <c r="L95" s="200">
        <v>2.12</v>
      </c>
      <c r="M95" s="200">
        <v>0</v>
      </c>
      <c r="N95" s="200">
        <v>1.01</v>
      </c>
      <c r="O95" s="200">
        <v>1.68</v>
      </c>
      <c r="P95" s="200">
        <v>2.0699999999999998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9.74</v>
      </c>
      <c r="V95" s="200">
        <v>0.38</v>
      </c>
      <c r="W95" s="200">
        <v>0.39</v>
      </c>
      <c r="X95" s="200">
        <v>1.25</v>
      </c>
      <c r="Y95" s="200">
        <v>0</v>
      </c>
      <c r="Z95" s="200">
        <v>2.35</v>
      </c>
      <c r="AA95" s="200">
        <v>0.59</v>
      </c>
      <c r="AB95" s="200">
        <v>0</v>
      </c>
      <c r="AC95" s="200">
        <v>5.21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22.06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93.52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3.2</v>
      </c>
      <c r="E96" s="200">
        <v>0</v>
      </c>
      <c r="F96" s="200">
        <v>0</v>
      </c>
      <c r="G96" s="200">
        <v>2.48</v>
      </c>
      <c r="H96" s="200">
        <v>0</v>
      </c>
      <c r="I96" s="200">
        <v>0</v>
      </c>
      <c r="J96" s="200">
        <v>5.01</v>
      </c>
      <c r="K96" s="200">
        <v>5.5</v>
      </c>
      <c r="L96" s="200">
        <v>2.12</v>
      </c>
      <c r="M96" s="200">
        <v>0</v>
      </c>
      <c r="N96" s="200">
        <v>1.01</v>
      </c>
      <c r="O96" s="200">
        <v>1.68</v>
      </c>
      <c r="P96" s="200">
        <v>2.0699999999999998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9.74</v>
      </c>
      <c r="V96" s="200">
        <v>0.38</v>
      </c>
      <c r="W96" s="200">
        <v>0.39</v>
      </c>
      <c r="X96" s="200">
        <v>1.25</v>
      </c>
      <c r="Y96" s="200">
        <v>0</v>
      </c>
      <c r="Z96" s="200">
        <v>2.35</v>
      </c>
      <c r="AA96" s="200">
        <v>0.59</v>
      </c>
      <c r="AB96" s="200">
        <v>0</v>
      </c>
      <c r="AC96" s="200">
        <v>5.21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22.06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94.18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3.2</v>
      </c>
      <c r="E97" s="200">
        <v>0</v>
      </c>
      <c r="F97" s="200">
        <v>0</v>
      </c>
      <c r="G97" s="200">
        <v>2.48</v>
      </c>
      <c r="H97" s="200">
        <v>0</v>
      </c>
      <c r="I97" s="200">
        <v>0</v>
      </c>
      <c r="J97" s="200">
        <v>5.01</v>
      </c>
      <c r="K97" s="200">
        <v>5.5</v>
      </c>
      <c r="L97" s="200">
        <v>2.12</v>
      </c>
      <c r="M97" s="200">
        <v>0</v>
      </c>
      <c r="N97" s="200">
        <v>1.01</v>
      </c>
      <c r="O97" s="200">
        <v>1.68</v>
      </c>
      <c r="P97" s="200">
        <v>2.0699999999999998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9.74</v>
      </c>
      <c r="V97" s="200">
        <v>0.38</v>
      </c>
      <c r="W97" s="200">
        <v>0.39</v>
      </c>
      <c r="X97" s="200">
        <v>1.25</v>
      </c>
      <c r="Y97" s="200">
        <v>0</v>
      </c>
      <c r="Z97" s="200">
        <v>2.35</v>
      </c>
      <c r="AA97" s="200">
        <v>0.59</v>
      </c>
      <c r="AB97" s="200">
        <v>0</v>
      </c>
      <c r="AC97" s="200">
        <v>5.21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22.93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95.88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3.2</v>
      </c>
      <c r="E98" s="200">
        <v>0</v>
      </c>
      <c r="F98" s="200">
        <v>0</v>
      </c>
      <c r="G98" s="200">
        <v>2.48</v>
      </c>
      <c r="H98" s="200">
        <v>0</v>
      </c>
      <c r="I98" s="200">
        <v>0</v>
      </c>
      <c r="J98" s="200">
        <v>5.01</v>
      </c>
      <c r="K98" s="200">
        <v>5.5</v>
      </c>
      <c r="L98" s="200">
        <v>2.12</v>
      </c>
      <c r="M98" s="200">
        <v>0</v>
      </c>
      <c r="N98" s="200">
        <v>1.01</v>
      </c>
      <c r="O98" s="200">
        <v>1.68</v>
      </c>
      <c r="P98" s="200">
        <v>2.0699999999999998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9.74</v>
      </c>
      <c r="V98" s="200">
        <v>0.38</v>
      </c>
      <c r="W98" s="200">
        <v>0.39</v>
      </c>
      <c r="X98" s="200">
        <v>1.25</v>
      </c>
      <c r="Y98" s="200">
        <v>0</v>
      </c>
      <c r="Z98" s="200">
        <v>2.35</v>
      </c>
      <c r="AA98" s="200">
        <v>0.59</v>
      </c>
      <c r="AB98" s="200">
        <v>0</v>
      </c>
      <c r="AC98" s="200">
        <v>5.21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22.06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95.21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6.8542499999999923E-2</v>
      </c>
      <c r="E99">
        <f t="shared" si="0"/>
        <v>0</v>
      </c>
      <c r="F99">
        <f t="shared" si="0"/>
        <v>0</v>
      </c>
      <c r="G99">
        <f t="shared" si="0"/>
        <v>2.7720000000000009E-2</v>
      </c>
      <c r="H99">
        <f t="shared" si="0"/>
        <v>0</v>
      </c>
      <c r="I99">
        <f t="shared" si="0"/>
        <v>0</v>
      </c>
      <c r="J99">
        <f t="shared" si="0"/>
        <v>0.11160999999999996</v>
      </c>
      <c r="K99">
        <f t="shared" si="0"/>
        <v>0.13205250000000002</v>
      </c>
      <c r="L99">
        <f t="shared" si="0"/>
        <v>5.0880000000000064E-2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4.9679999999999891E-2</v>
      </c>
      <c r="Q99">
        <f t="shared" si="0"/>
        <v>2.1599999999999979E-3</v>
      </c>
      <c r="R99">
        <f t="shared" si="0"/>
        <v>8.6399999999999914E-3</v>
      </c>
      <c r="S99">
        <f t="shared" si="0"/>
        <v>5.2799999999999982E-3</v>
      </c>
      <c r="T99">
        <f t="shared" si="0"/>
        <v>0</v>
      </c>
      <c r="U99">
        <f t="shared" si="0"/>
        <v>0.23376000000000016</v>
      </c>
      <c r="V99">
        <f t="shared" si="0"/>
        <v>8.4449999999999959E-3</v>
      </c>
      <c r="W99">
        <f t="shared" si="0"/>
        <v>9.3600000000000107E-3</v>
      </c>
      <c r="X99">
        <f t="shared" si="0"/>
        <v>0.03</v>
      </c>
      <c r="Y99">
        <f t="shared" si="0"/>
        <v>0</v>
      </c>
      <c r="Z99">
        <f t="shared" si="0"/>
        <v>5.6399999999999915E-2</v>
      </c>
      <c r="AA99">
        <f t="shared" si="0"/>
        <v>1.4160000000000034E-2</v>
      </c>
      <c r="AB99">
        <f t="shared" si="0"/>
        <v>0</v>
      </c>
      <c r="AC99">
        <f t="shared" si="0"/>
        <v>0.30367499999999992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4.0952500000000003E-2</v>
      </c>
      <c r="AI99">
        <f t="shared" si="0"/>
        <v>0.60003000000000062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1.5869175000000026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8.67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10.11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8.67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10.11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8.67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10.11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8.67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10.11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6.67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8.67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10.11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8.67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10.11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8.67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10.11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8.67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10.11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8.67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10.11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8.67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0.11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7.17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10.11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8.9700000000000006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10.11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8.9700000000000006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10.11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8.9700000000000006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10.11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8.9700000000000006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10.11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8.9700000000000006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7.47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10.11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2.12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10.11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2.12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10.11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2.12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10.11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9.6199999999999992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10.11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9.6199999999999992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1.1100000000000001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8.3800000000000008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10.11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9.6199999999999992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10.11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9.8699999999999992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10.11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9.8699999999999992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10.11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8.9700000000000006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10.11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8.67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10.11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8.67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10.11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8.67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10.11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8.67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10.11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8.67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10.11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8.67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10.11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6.86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10.11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6.86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11.11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6.86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10.11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6.86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10.11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6.86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10.11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6.86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10.11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6.86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9.74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6.86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9.74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6.86</v>
      </c>
      <c r="AI45" s="200">
        <v>9.27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9.74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9.27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9.74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9.27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9.74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9.27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9.74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9.27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1.24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9.27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11.74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9.27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11.02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9.27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11.02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9.27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11.02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9.99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11.02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9.99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11.02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9.99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11.02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9.99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11.02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10.57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11.02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10.57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11.02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10.57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11.02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10.57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11.02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10.57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11.02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10.57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11.02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10.57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11.02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10.76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11.02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10.76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11.02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7.03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10.76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11.02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10.76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11.02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10.76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11.02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10.76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11.02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10.76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11.02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7.1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-0.5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10.76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11.02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10.76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11.74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10.76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11.74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10.76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11.74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10.76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11.74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7.6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-0.3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10.76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11.74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10.76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11.74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10.76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11.74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10.76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11.74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10.76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11.74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6.82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-0.6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10.76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11.74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10.76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11.74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10.76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11.74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10.92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11.74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10.92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11.74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5.12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-1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10.69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11.74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10.69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11.74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10.66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11.74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11.02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11.74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11.02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11.81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6.21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-0.16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11.02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11.91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1.5435000000000001E-2</v>
      </c>
      <c r="AI99">
        <f t="shared" si="0"/>
        <v>0.20414749999999995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0.22815750000000004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-74.400000000000006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91.18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-74.400000000000006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91.18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-72.03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91.18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-72.03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91.18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-59.4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91.18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-59.4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91.18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-59.4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91.18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-59.4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91.18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-59.4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91.18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-59.4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91.18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-59.4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91.18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-59.4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91.18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-57.89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91.18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-57.89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91.18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-57.89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86.28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-57.89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70.930000000000007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-57.89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91.18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-57.89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91.18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10.61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31.18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10.61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31.18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10.61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31.18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45.66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31.18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45.66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31.18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46.03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31.18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45.66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31.18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47.08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31.18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47.08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91.18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42.11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78.44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40.6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67.180000000000007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40.6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67.180000000000007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40.6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67.180000000000007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40.6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67.180000000000007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40.6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67.180000000000007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40.6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67.180000000000007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34.32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67.180000000000007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34.32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67.180000000000007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34.32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67.180000000000007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34.32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67.180000000000007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34.32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67.180000000000007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34.32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67.180000000000007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34.32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59.24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0</v>
      </c>
      <c r="AH44" s="200">
        <v>34.33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29.24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0</v>
      </c>
      <c r="AH45" s="200">
        <v>34.32</v>
      </c>
      <c r="AI45" s="200">
        <v>44.05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29.24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44.05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59.24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44.05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29.24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44.05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29.24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44.05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29.24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44.05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59.24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2.14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44.05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25.36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2.14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44.05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25.36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2.14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44.05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25.36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2.14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43.83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25.36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2.14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43.83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25.36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2.14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43.83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55.36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2.14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43.83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25.36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2.14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43.66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25.36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2.14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43.66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25.36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2.14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43.66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25.36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2.14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43.66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25.36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2.14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43.66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55.36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2.14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43.66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25.36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2.14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43.66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25.36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2.14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45.1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25.36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2.14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45.1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25.36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2.14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46.22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25.36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2.14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45.1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55.36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2.14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45.1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25.36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2.14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45.1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25.36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2.14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45.1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25.36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2.14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45.1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25.36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2.14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46.2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25.36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2.14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45.1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55.36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2.14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45.1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29.24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2.14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45.1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29.24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2.14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45.1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29.24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2.14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45.1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29.24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46.05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29.24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45.1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59.24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45.1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29.24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45.1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29.24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45.1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29.24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45.1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29.24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46.28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29.24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45.1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59.24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45.1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29.24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45.1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29.24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2.5499999999999998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46.41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29.24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2.5499999999999998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46.41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29.24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46.21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29.24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44.63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59.24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44.63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29.24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44.39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29.24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2.64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47.21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29.24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2.64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47.21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30.03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2.64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48.52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32.07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2.64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47.21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31.27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5.1134999999999972E-2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7.7222499999999999E-2</v>
      </c>
      <c r="AI99">
        <f t="shared" si="0"/>
        <v>0.47657000000000005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1.1728199999999991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2.58</v>
      </c>
      <c r="E3" s="200">
        <v>0</v>
      </c>
      <c r="F3" s="200">
        <v>0</v>
      </c>
      <c r="G3" s="200">
        <v>3.33</v>
      </c>
      <c r="H3" s="200">
        <v>0</v>
      </c>
      <c r="I3" s="200">
        <v>0</v>
      </c>
      <c r="J3" s="200">
        <v>1.83</v>
      </c>
      <c r="K3" s="200">
        <v>0.31</v>
      </c>
      <c r="L3" s="200">
        <v>19.260000000000002</v>
      </c>
      <c r="M3" s="200">
        <v>0.81</v>
      </c>
      <c r="N3" s="200">
        <v>1.21</v>
      </c>
      <c r="O3" s="200">
        <v>0</v>
      </c>
      <c r="P3" s="200">
        <v>1.28</v>
      </c>
      <c r="Q3" s="200">
        <v>0.11</v>
      </c>
      <c r="R3" s="200">
        <v>0.43</v>
      </c>
      <c r="S3" s="200">
        <v>0.27</v>
      </c>
      <c r="T3" s="200">
        <v>0</v>
      </c>
      <c r="U3" s="200">
        <v>2.14</v>
      </c>
      <c r="V3" s="200">
        <v>0.13</v>
      </c>
      <c r="W3" s="200">
        <v>0.48</v>
      </c>
      <c r="X3" s="200">
        <v>1.51</v>
      </c>
      <c r="Y3" s="200">
        <v>0</v>
      </c>
      <c r="Z3" s="200">
        <v>2.59</v>
      </c>
      <c r="AA3" s="200">
        <v>0.71</v>
      </c>
      <c r="AB3" s="200">
        <v>0</v>
      </c>
      <c r="AC3" s="200">
        <v>13.92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0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64.45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2.58</v>
      </c>
      <c r="E4" s="200">
        <v>0</v>
      </c>
      <c r="F4" s="200">
        <v>0</v>
      </c>
      <c r="G4" s="200">
        <v>3.33</v>
      </c>
      <c r="H4" s="200">
        <v>0</v>
      </c>
      <c r="I4" s="200">
        <v>0</v>
      </c>
      <c r="J4" s="200">
        <v>1.83</v>
      </c>
      <c r="K4" s="200">
        <v>0.31</v>
      </c>
      <c r="L4" s="200">
        <v>19.260000000000002</v>
      </c>
      <c r="M4" s="200">
        <v>0.81</v>
      </c>
      <c r="N4" s="200">
        <v>1.21</v>
      </c>
      <c r="O4" s="200">
        <v>0</v>
      </c>
      <c r="P4" s="200">
        <v>1.28</v>
      </c>
      <c r="Q4" s="200">
        <v>0.11</v>
      </c>
      <c r="R4" s="200">
        <v>0.43</v>
      </c>
      <c r="S4" s="200">
        <v>0.27</v>
      </c>
      <c r="T4" s="200">
        <v>0</v>
      </c>
      <c r="U4" s="200">
        <v>2.14</v>
      </c>
      <c r="V4" s="200">
        <v>0.13</v>
      </c>
      <c r="W4" s="200">
        <v>0.48</v>
      </c>
      <c r="X4" s="200">
        <v>1.51</v>
      </c>
      <c r="Y4" s="200">
        <v>0</v>
      </c>
      <c r="Z4" s="200">
        <v>2.59</v>
      </c>
      <c r="AA4" s="200">
        <v>0.71</v>
      </c>
      <c r="AB4" s="200">
        <v>0</v>
      </c>
      <c r="AC4" s="200">
        <v>13.92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0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2.58</v>
      </c>
      <c r="E5" s="200">
        <v>0</v>
      </c>
      <c r="F5" s="200">
        <v>0</v>
      </c>
      <c r="G5" s="200">
        <v>3.33</v>
      </c>
      <c r="H5" s="200">
        <v>0</v>
      </c>
      <c r="I5" s="200">
        <v>0</v>
      </c>
      <c r="J5" s="200">
        <v>1.83</v>
      </c>
      <c r="K5" s="200">
        <v>0.31</v>
      </c>
      <c r="L5" s="200">
        <v>19.260000000000002</v>
      </c>
      <c r="M5" s="200">
        <v>0.81</v>
      </c>
      <c r="N5" s="200">
        <v>1.21</v>
      </c>
      <c r="O5" s="200">
        <v>0</v>
      </c>
      <c r="P5" s="200">
        <v>1.28</v>
      </c>
      <c r="Q5" s="200">
        <v>0.11</v>
      </c>
      <c r="R5" s="200">
        <v>0.43</v>
      </c>
      <c r="S5" s="200">
        <v>0.27</v>
      </c>
      <c r="T5" s="200">
        <v>0</v>
      </c>
      <c r="U5" s="200">
        <v>2.14</v>
      </c>
      <c r="V5" s="200">
        <v>0.13</v>
      </c>
      <c r="W5" s="200">
        <v>0.48</v>
      </c>
      <c r="X5" s="200">
        <v>1.51</v>
      </c>
      <c r="Y5" s="200">
        <v>0</v>
      </c>
      <c r="Z5" s="200">
        <v>2.59</v>
      </c>
      <c r="AA5" s="200">
        <v>0.71</v>
      </c>
      <c r="AB5" s="200">
        <v>0</v>
      </c>
      <c r="AC5" s="200">
        <v>13.92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2.58</v>
      </c>
      <c r="E6" s="200">
        <v>0</v>
      </c>
      <c r="F6" s="200">
        <v>0</v>
      </c>
      <c r="G6" s="200">
        <v>3.33</v>
      </c>
      <c r="H6" s="200">
        <v>0</v>
      </c>
      <c r="I6" s="200">
        <v>0</v>
      </c>
      <c r="J6" s="200">
        <v>1.83</v>
      </c>
      <c r="K6" s="200">
        <v>0.31</v>
      </c>
      <c r="L6" s="200">
        <v>19.260000000000002</v>
      </c>
      <c r="M6" s="200">
        <v>0.81</v>
      </c>
      <c r="N6" s="200">
        <v>1.21</v>
      </c>
      <c r="O6" s="200">
        <v>0</v>
      </c>
      <c r="P6" s="200">
        <v>1.28</v>
      </c>
      <c r="Q6" s="200">
        <v>0.11</v>
      </c>
      <c r="R6" s="200">
        <v>0.43</v>
      </c>
      <c r="S6" s="200">
        <v>0.27</v>
      </c>
      <c r="T6" s="200">
        <v>0</v>
      </c>
      <c r="U6" s="200">
        <v>2.14</v>
      </c>
      <c r="V6" s="200">
        <v>0.13</v>
      </c>
      <c r="W6" s="200">
        <v>0.48</v>
      </c>
      <c r="X6" s="200">
        <v>1.51</v>
      </c>
      <c r="Y6" s="200">
        <v>0</v>
      </c>
      <c r="Z6" s="200">
        <v>2.59</v>
      </c>
      <c r="AA6" s="200">
        <v>0.71</v>
      </c>
      <c r="AB6" s="200">
        <v>0</v>
      </c>
      <c r="AC6" s="200">
        <v>13.92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1.29</v>
      </c>
      <c r="E7" s="200">
        <v>0</v>
      </c>
      <c r="F7" s="200">
        <v>0</v>
      </c>
      <c r="G7" s="200">
        <v>3.33</v>
      </c>
      <c r="H7" s="200">
        <v>0</v>
      </c>
      <c r="I7" s="200">
        <v>0</v>
      </c>
      <c r="J7" s="200">
        <v>2.84</v>
      </c>
      <c r="K7" s="200">
        <v>0.31</v>
      </c>
      <c r="L7" s="200">
        <v>19.260000000000002</v>
      </c>
      <c r="M7" s="200">
        <v>0.81</v>
      </c>
      <c r="N7" s="200">
        <v>1.21</v>
      </c>
      <c r="O7" s="200">
        <v>0</v>
      </c>
      <c r="P7" s="200">
        <v>1.28</v>
      </c>
      <c r="Q7" s="200">
        <v>0.11</v>
      </c>
      <c r="R7" s="200">
        <v>0.43</v>
      </c>
      <c r="S7" s="200">
        <v>0.27</v>
      </c>
      <c r="T7" s="200">
        <v>0</v>
      </c>
      <c r="U7" s="200">
        <v>2.14</v>
      </c>
      <c r="V7" s="200">
        <v>0.13</v>
      </c>
      <c r="W7" s="200">
        <v>0.48</v>
      </c>
      <c r="X7" s="200">
        <v>1.51</v>
      </c>
      <c r="Y7" s="200">
        <v>0</v>
      </c>
      <c r="Z7" s="200">
        <v>2.59</v>
      </c>
      <c r="AA7" s="200">
        <v>0.71</v>
      </c>
      <c r="AB7" s="200">
        <v>0</v>
      </c>
      <c r="AC7" s="200">
        <v>13.92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3.33</v>
      </c>
      <c r="H8" s="200">
        <v>0</v>
      </c>
      <c r="I8" s="200">
        <v>0</v>
      </c>
      <c r="J8" s="200">
        <v>2.84</v>
      </c>
      <c r="K8" s="200">
        <v>0.31</v>
      </c>
      <c r="L8" s="200">
        <v>19.260000000000002</v>
      </c>
      <c r="M8" s="200">
        <v>0.81</v>
      </c>
      <c r="N8" s="200">
        <v>1.21</v>
      </c>
      <c r="O8" s="200">
        <v>0</v>
      </c>
      <c r="P8" s="200">
        <v>1.28</v>
      </c>
      <c r="Q8" s="200">
        <v>0.11</v>
      </c>
      <c r="R8" s="200">
        <v>0.43</v>
      </c>
      <c r="S8" s="200">
        <v>0.27</v>
      </c>
      <c r="T8" s="200">
        <v>0</v>
      </c>
      <c r="U8" s="200">
        <v>2.14</v>
      </c>
      <c r="V8" s="200">
        <v>0.13</v>
      </c>
      <c r="W8" s="200">
        <v>0.48</v>
      </c>
      <c r="X8" s="200">
        <v>1.51</v>
      </c>
      <c r="Y8" s="200">
        <v>0</v>
      </c>
      <c r="Z8" s="200">
        <v>2.59</v>
      </c>
      <c r="AA8" s="200">
        <v>0.71</v>
      </c>
      <c r="AB8" s="200">
        <v>0</v>
      </c>
      <c r="AC8" s="200">
        <v>13.92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2.58</v>
      </c>
      <c r="E9" s="200">
        <v>0</v>
      </c>
      <c r="F9" s="200">
        <v>0</v>
      </c>
      <c r="G9" s="200">
        <v>3.33</v>
      </c>
      <c r="H9" s="200">
        <v>0</v>
      </c>
      <c r="I9" s="200">
        <v>0</v>
      </c>
      <c r="J9" s="200">
        <v>2.84</v>
      </c>
      <c r="K9" s="200">
        <v>0.31</v>
      </c>
      <c r="L9" s="200">
        <v>19.260000000000002</v>
      </c>
      <c r="M9" s="200">
        <v>0.82</v>
      </c>
      <c r="N9" s="200">
        <v>1.21</v>
      </c>
      <c r="O9" s="200">
        <v>0</v>
      </c>
      <c r="P9" s="200">
        <v>1.28</v>
      </c>
      <c r="Q9" s="200">
        <v>0.11</v>
      </c>
      <c r="R9" s="200">
        <v>0.43</v>
      </c>
      <c r="S9" s="200">
        <v>0.27</v>
      </c>
      <c r="T9" s="200">
        <v>0</v>
      </c>
      <c r="U9" s="200">
        <v>2.14</v>
      </c>
      <c r="V9" s="200">
        <v>0.13</v>
      </c>
      <c r="W9" s="200">
        <v>0.48</v>
      </c>
      <c r="X9" s="200">
        <v>1.51</v>
      </c>
      <c r="Y9" s="200">
        <v>0</v>
      </c>
      <c r="Z9" s="200">
        <v>2.59</v>
      </c>
      <c r="AA9" s="200">
        <v>0.71</v>
      </c>
      <c r="AB9" s="200">
        <v>0</v>
      </c>
      <c r="AC9" s="200">
        <v>13.92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2.58</v>
      </c>
      <c r="E10" s="200">
        <v>0</v>
      </c>
      <c r="F10" s="200">
        <v>0</v>
      </c>
      <c r="G10" s="200">
        <v>3.33</v>
      </c>
      <c r="H10" s="200">
        <v>0</v>
      </c>
      <c r="I10" s="200">
        <v>0</v>
      </c>
      <c r="J10" s="200">
        <v>2.84</v>
      </c>
      <c r="K10" s="200">
        <v>0.31</v>
      </c>
      <c r="L10" s="200">
        <v>19.260000000000002</v>
      </c>
      <c r="M10" s="200">
        <v>0.82</v>
      </c>
      <c r="N10" s="200">
        <v>1.21</v>
      </c>
      <c r="O10" s="200">
        <v>0</v>
      </c>
      <c r="P10" s="200">
        <v>1.28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2.14</v>
      </c>
      <c r="V10" s="200">
        <v>0.13</v>
      </c>
      <c r="W10" s="200">
        <v>0.48</v>
      </c>
      <c r="X10" s="200">
        <v>1.51</v>
      </c>
      <c r="Y10" s="200">
        <v>0</v>
      </c>
      <c r="Z10" s="200">
        <v>2.59</v>
      </c>
      <c r="AA10" s="200">
        <v>0.71</v>
      </c>
      <c r="AB10" s="200">
        <v>0</v>
      </c>
      <c r="AC10" s="200">
        <v>13.92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2.58</v>
      </c>
      <c r="E11" s="200">
        <v>0</v>
      </c>
      <c r="F11" s="200">
        <v>0</v>
      </c>
      <c r="G11" s="200">
        <v>3.33</v>
      </c>
      <c r="H11" s="200">
        <v>0</v>
      </c>
      <c r="I11" s="200">
        <v>0</v>
      </c>
      <c r="J11" s="200">
        <v>2.84</v>
      </c>
      <c r="K11" s="200">
        <v>0.31</v>
      </c>
      <c r="L11" s="200">
        <v>19.260000000000002</v>
      </c>
      <c r="M11" s="200">
        <v>0.82</v>
      </c>
      <c r="N11" s="200">
        <v>1.21</v>
      </c>
      <c r="O11" s="200">
        <v>0</v>
      </c>
      <c r="P11" s="200">
        <v>1.28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2.14</v>
      </c>
      <c r="V11" s="200">
        <v>0.13</v>
      </c>
      <c r="W11" s="200">
        <v>0.48</v>
      </c>
      <c r="X11" s="200">
        <v>1.51</v>
      </c>
      <c r="Y11" s="200">
        <v>0</v>
      </c>
      <c r="Z11" s="200">
        <v>2.59</v>
      </c>
      <c r="AA11" s="200">
        <v>0.71</v>
      </c>
      <c r="AB11" s="200">
        <v>0</v>
      </c>
      <c r="AC11" s="200">
        <v>13.92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14.92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84.45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2.58</v>
      </c>
      <c r="E12" s="200">
        <v>0</v>
      </c>
      <c r="F12" s="200">
        <v>0</v>
      </c>
      <c r="G12" s="200">
        <v>3.33</v>
      </c>
      <c r="H12" s="200">
        <v>0</v>
      </c>
      <c r="I12" s="200">
        <v>0</v>
      </c>
      <c r="J12" s="200">
        <v>2.84</v>
      </c>
      <c r="K12" s="200">
        <v>0.31</v>
      </c>
      <c r="L12" s="200">
        <v>19.260000000000002</v>
      </c>
      <c r="M12" s="200">
        <v>0.82</v>
      </c>
      <c r="N12" s="200">
        <v>1.21</v>
      </c>
      <c r="O12" s="200">
        <v>0</v>
      </c>
      <c r="P12" s="200">
        <v>1.28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2.14</v>
      </c>
      <c r="V12" s="200">
        <v>0.13</v>
      </c>
      <c r="W12" s="200">
        <v>0.48</v>
      </c>
      <c r="X12" s="200">
        <v>1.51</v>
      </c>
      <c r="Y12" s="200">
        <v>0</v>
      </c>
      <c r="Z12" s="200">
        <v>2.59</v>
      </c>
      <c r="AA12" s="200">
        <v>0.71</v>
      </c>
      <c r="AB12" s="200">
        <v>0</v>
      </c>
      <c r="AC12" s="200">
        <v>13.92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14.92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84.45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2.58</v>
      </c>
      <c r="E13" s="200">
        <v>0</v>
      </c>
      <c r="F13" s="200">
        <v>0</v>
      </c>
      <c r="G13" s="200">
        <v>3.33</v>
      </c>
      <c r="H13" s="200">
        <v>0</v>
      </c>
      <c r="I13" s="200">
        <v>0</v>
      </c>
      <c r="J13" s="200">
        <v>2.84</v>
      </c>
      <c r="K13" s="200">
        <v>0.31</v>
      </c>
      <c r="L13" s="200">
        <v>19.260000000000002</v>
      </c>
      <c r="M13" s="200">
        <v>0.82</v>
      </c>
      <c r="N13" s="200">
        <v>1.21</v>
      </c>
      <c r="O13" s="200">
        <v>0</v>
      </c>
      <c r="P13" s="200">
        <v>1.28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2.14</v>
      </c>
      <c r="V13" s="200">
        <v>0.45</v>
      </c>
      <c r="W13" s="200">
        <v>0.48</v>
      </c>
      <c r="X13" s="200">
        <v>1.51</v>
      </c>
      <c r="Y13" s="200">
        <v>0</v>
      </c>
      <c r="Z13" s="200">
        <v>2.59</v>
      </c>
      <c r="AA13" s="200">
        <v>0.71</v>
      </c>
      <c r="AB13" s="200">
        <v>0</v>
      </c>
      <c r="AC13" s="200">
        <v>13.92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14.92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84.45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2.58</v>
      </c>
      <c r="E14" s="200">
        <v>0</v>
      </c>
      <c r="F14" s="200">
        <v>0</v>
      </c>
      <c r="G14" s="200">
        <v>3.33</v>
      </c>
      <c r="H14" s="200">
        <v>0</v>
      </c>
      <c r="I14" s="200">
        <v>0</v>
      </c>
      <c r="J14" s="200">
        <v>2.84</v>
      </c>
      <c r="K14" s="200">
        <v>0.31</v>
      </c>
      <c r="L14" s="200">
        <v>19.260000000000002</v>
      </c>
      <c r="M14" s="200">
        <v>0.82</v>
      </c>
      <c r="N14" s="200">
        <v>1.21</v>
      </c>
      <c r="O14" s="200">
        <v>0</v>
      </c>
      <c r="P14" s="200">
        <v>1.28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2.14</v>
      </c>
      <c r="V14" s="200">
        <v>0.45</v>
      </c>
      <c r="W14" s="200">
        <v>0.48</v>
      </c>
      <c r="X14" s="200">
        <v>1.51</v>
      </c>
      <c r="Y14" s="200">
        <v>0</v>
      </c>
      <c r="Z14" s="200">
        <v>2.59</v>
      </c>
      <c r="AA14" s="200">
        <v>0.71</v>
      </c>
      <c r="AB14" s="200">
        <v>0</v>
      </c>
      <c r="AC14" s="200">
        <v>13.92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14.92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84.45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2.58</v>
      </c>
      <c r="E15" s="200">
        <v>0</v>
      </c>
      <c r="F15" s="200">
        <v>0</v>
      </c>
      <c r="G15" s="200">
        <v>3.33</v>
      </c>
      <c r="H15" s="200">
        <v>0</v>
      </c>
      <c r="I15" s="200">
        <v>0</v>
      </c>
      <c r="J15" s="200">
        <v>2.84</v>
      </c>
      <c r="K15" s="200">
        <v>0.31</v>
      </c>
      <c r="L15" s="200">
        <v>19.260000000000002</v>
      </c>
      <c r="M15" s="200">
        <v>0.82</v>
      </c>
      <c r="N15" s="200">
        <v>1.21</v>
      </c>
      <c r="O15" s="200">
        <v>0</v>
      </c>
      <c r="P15" s="200">
        <v>1.28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2.14</v>
      </c>
      <c r="V15" s="200">
        <v>0.45</v>
      </c>
      <c r="W15" s="200">
        <v>0.48</v>
      </c>
      <c r="X15" s="200">
        <v>1.51</v>
      </c>
      <c r="Y15" s="200">
        <v>0</v>
      </c>
      <c r="Z15" s="200">
        <v>2.59</v>
      </c>
      <c r="AA15" s="200">
        <v>0.71</v>
      </c>
      <c r="AB15" s="200">
        <v>0</v>
      </c>
      <c r="AC15" s="200">
        <v>13.92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15.89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84.45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2.58</v>
      </c>
      <c r="E16" s="200">
        <v>0</v>
      </c>
      <c r="F16" s="200">
        <v>0</v>
      </c>
      <c r="G16" s="200">
        <v>3.33</v>
      </c>
      <c r="H16" s="200">
        <v>0</v>
      </c>
      <c r="I16" s="200">
        <v>0</v>
      </c>
      <c r="J16" s="200">
        <v>2.84</v>
      </c>
      <c r="K16" s="200">
        <v>0.31</v>
      </c>
      <c r="L16" s="200">
        <v>19.260000000000002</v>
      </c>
      <c r="M16" s="200">
        <v>0.82</v>
      </c>
      <c r="N16" s="200">
        <v>1.21</v>
      </c>
      <c r="O16" s="200">
        <v>0</v>
      </c>
      <c r="P16" s="200">
        <v>1.28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2.14</v>
      </c>
      <c r="V16" s="200">
        <v>0.45</v>
      </c>
      <c r="W16" s="200">
        <v>0.48</v>
      </c>
      <c r="X16" s="200">
        <v>1.51</v>
      </c>
      <c r="Y16" s="200">
        <v>0</v>
      </c>
      <c r="Z16" s="200">
        <v>2.59</v>
      </c>
      <c r="AA16" s="200">
        <v>0.71</v>
      </c>
      <c r="AB16" s="200">
        <v>0</v>
      </c>
      <c r="AC16" s="200">
        <v>13.92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15.89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84.45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2.58</v>
      </c>
      <c r="E17" s="200">
        <v>0</v>
      </c>
      <c r="F17" s="200">
        <v>0</v>
      </c>
      <c r="G17" s="200">
        <v>3.33</v>
      </c>
      <c r="H17" s="200">
        <v>0</v>
      </c>
      <c r="I17" s="200">
        <v>0</v>
      </c>
      <c r="J17" s="200">
        <v>2.84</v>
      </c>
      <c r="K17" s="200">
        <v>0.31</v>
      </c>
      <c r="L17" s="200">
        <v>19.260000000000002</v>
      </c>
      <c r="M17" s="200">
        <v>0.82</v>
      </c>
      <c r="N17" s="200">
        <v>1.21</v>
      </c>
      <c r="O17" s="200">
        <v>0</v>
      </c>
      <c r="P17" s="200">
        <v>1.28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2.14</v>
      </c>
      <c r="V17" s="200">
        <v>0.45</v>
      </c>
      <c r="W17" s="200">
        <v>0.48</v>
      </c>
      <c r="X17" s="200">
        <v>1.51</v>
      </c>
      <c r="Y17" s="200">
        <v>0</v>
      </c>
      <c r="Z17" s="200">
        <v>2.59</v>
      </c>
      <c r="AA17" s="200">
        <v>0.71</v>
      </c>
      <c r="AB17" s="200">
        <v>0</v>
      </c>
      <c r="AC17" s="200">
        <v>13.92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15.89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84.45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2.58</v>
      </c>
      <c r="E18" s="200">
        <v>0</v>
      </c>
      <c r="F18" s="200">
        <v>0</v>
      </c>
      <c r="G18" s="200">
        <v>3.33</v>
      </c>
      <c r="H18" s="200">
        <v>0</v>
      </c>
      <c r="I18" s="200">
        <v>0</v>
      </c>
      <c r="J18" s="200">
        <v>2.84</v>
      </c>
      <c r="K18" s="200">
        <v>0.31</v>
      </c>
      <c r="L18" s="200">
        <v>19.260000000000002</v>
      </c>
      <c r="M18" s="200">
        <v>0.82</v>
      </c>
      <c r="N18" s="200">
        <v>1.21</v>
      </c>
      <c r="O18" s="200">
        <v>0</v>
      </c>
      <c r="P18" s="200">
        <v>1.28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2.14</v>
      </c>
      <c r="V18" s="200">
        <v>0.45</v>
      </c>
      <c r="W18" s="200">
        <v>0.48</v>
      </c>
      <c r="X18" s="200">
        <v>1.51</v>
      </c>
      <c r="Y18" s="200">
        <v>0</v>
      </c>
      <c r="Z18" s="200">
        <v>2.59</v>
      </c>
      <c r="AA18" s="200">
        <v>0.71</v>
      </c>
      <c r="AB18" s="200">
        <v>0</v>
      </c>
      <c r="AC18" s="200">
        <v>13.92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15.89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84.45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2.58</v>
      </c>
      <c r="E19" s="200">
        <v>0</v>
      </c>
      <c r="F19" s="200">
        <v>0</v>
      </c>
      <c r="G19" s="200">
        <v>3.33</v>
      </c>
      <c r="H19" s="200">
        <v>0</v>
      </c>
      <c r="I19" s="200">
        <v>0</v>
      </c>
      <c r="J19" s="200">
        <v>2.84</v>
      </c>
      <c r="K19" s="200">
        <v>0.31</v>
      </c>
      <c r="L19" s="200">
        <v>19.260000000000002</v>
      </c>
      <c r="M19" s="200">
        <v>0.82</v>
      </c>
      <c r="N19" s="200">
        <v>1.21</v>
      </c>
      <c r="O19" s="200">
        <v>0</v>
      </c>
      <c r="P19" s="200">
        <v>1.28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2.14</v>
      </c>
      <c r="V19" s="200">
        <v>0.45</v>
      </c>
      <c r="W19" s="200">
        <v>0.48</v>
      </c>
      <c r="X19" s="200">
        <v>1.51</v>
      </c>
      <c r="Y19" s="200">
        <v>0</v>
      </c>
      <c r="Z19" s="200">
        <v>2.59</v>
      </c>
      <c r="AA19" s="200">
        <v>0.71</v>
      </c>
      <c r="AB19" s="200">
        <v>0</v>
      </c>
      <c r="AC19" s="200">
        <v>13.92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15.89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84.45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2.58</v>
      </c>
      <c r="E20" s="200">
        <v>0</v>
      </c>
      <c r="F20" s="200">
        <v>0</v>
      </c>
      <c r="G20" s="200">
        <v>3.33</v>
      </c>
      <c r="H20" s="200">
        <v>0</v>
      </c>
      <c r="I20" s="200">
        <v>0</v>
      </c>
      <c r="J20" s="200">
        <v>2.84</v>
      </c>
      <c r="K20" s="200">
        <v>0.31</v>
      </c>
      <c r="L20" s="200">
        <v>19.260000000000002</v>
      </c>
      <c r="M20" s="200">
        <v>0.82</v>
      </c>
      <c r="N20" s="200">
        <v>1.21</v>
      </c>
      <c r="O20" s="200">
        <v>0</v>
      </c>
      <c r="P20" s="200">
        <v>1.28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2.14</v>
      </c>
      <c r="V20" s="200">
        <v>0.45</v>
      </c>
      <c r="W20" s="200">
        <v>0.48</v>
      </c>
      <c r="X20" s="200">
        <v>1.51</v>
      </c>
      <c r="Y20" s="200">
        <v>0</v>
      </c>
      <c r="Z20" s="200">
        <v>2.59</v>
      </c>
      <c r="AA20" s="200">
        <v>0.71</v>
      </c>
      <c r="AB20" s="200">
        <v>0</v>
      </c>
      <c r="AC20" s="200">
        <v>13.92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15.89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84.45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2.58</v>
      </c>
      <c r="E21" s="200">
        <v>0</v>
      </c>
      <c r="F21" s="200">
        <v>0</v>
      </c>
      <c r="G21" s="200">
        <v>3.33</v>
      </c>
      <c r="H21" s="200">
        <v>0</v>
      </c>
      <c r="I21" s="200">
        <v>0</v>
      </c>
      <c r="J21" s="200">
        <v>2.84</v>
      </c>
      <c r="K21" s="200">
        <v>0.31</v>
      </c>
      <c r="L21" s="200">
        <v>19.260000000000002</v>
      </c>
      <c r="M21" s="200">
        <v>0.87</v>
      </c>
      <c r="N21" s="200">
        <v>1.21</v>
      </c>
      <c r="O21" s="200">
        <v>0</v>
      </c>
      <c r="P21" s="200">
        <v>1.28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2.14</v>
      </c>
      <c r="V21" s="200">
        <v>0.45</v>
      </c>
      <c r="W21" s="200">
        <v>0.48</v>
      </c>
      <c r="X21" s="200">
        <v>1.51</v>
      </c>
      <c r="Y21" s="200">
        <v>0</v>
      </c>
      <c r="Z21" s="200">
        <v>2.59</v>
      </c>
      <c r="AA21" s="200">
        <v>0.71</v>
      </c>
      <c r="AB21" s="200">
        <v>0</v>
      </c>
      <c r="AC21" s="200">
        <v>13.92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6.75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84.45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2.58</v>
      </c>
      <c r="E22" s="200">
        <v>0</v>
      </c>
      <c r="F22" s="200">
        <v>0</v>
      </c>
      <c r="G22" s="200">
        <v>3.33</v>
      </c>
      <c r="H22" s="200">
        <v>0</v>
      </c>
      <c r="I22" s="200">
        <v>0</v>
      </c>
      <c r="J22" s="200">
        <v>2.84</v>
      </c>
      <c r="K22" s="200">
        <v>0.31</v>
      </c>
      <c r="L22" s="200">
        <v>19.260000000000002</v>
      </c>
      <c r="M22" s="200">
        <v>0.87</v>
      </c>
      <c r="N22" s="200">
        <v>1.21</v>
      </c>
      <c r="O22" s="200">
        <v>0</v>
      </c>
      <c r="P22" s="200">
        <v>1.28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2.14</v>
      </c>
      <c r="V22" s="200">
        <v>0.45</v>
      </c>
      <c r="W22" s="200">
        <v>0.48</v>
      </c>
      <c r="X22" s="200">
        <v>1.51</v>
      </c>
      <c r="Y22" s="200">
        <v>0</v>
      </c>
      <c r="Z22" s="200">
        <v>2.59</v>
      </c>
      <c r="AA22" s="200">
        <v>0.71</v>
      </c>
      <c r="AB22" s="200">
        <v>0</v>
      </c>
      <c r="AC22" s="200">
        <v>13.92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6.75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84.45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2.58</v>
      </c>
      <c r="E23" s="200">
        <v>0</v>
      </c>
      <c r="F23" s="200">
        <v>0</v>
      </c>
      <c r="G23" s="200">
        <v>3.33</v>
      </c>
      <c r="H23" s="200">
        <v>0</v>
      </c>
      <c r="I23" s="200">
        <v>0</v>
      </c>
      <c r="J23" s="200">
        <v>2.84</v>
      </c>
      <c r="K23" s="200">
        <v>0.31</v>
      </c>
      <c r="L23" s="200">
        <v>19.260000000000002</v>
      </c>
      <c r="M23" s="200">
        <v>0.87</v>
      </c>
      <c r="N23" s="200">
        <v>1.21</v>
      </c>
      <c r="O23" s="200">
        <v>0</v>
      </c>
      <c r="P23" s="200">
        <v>1.28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2.14</v>
      </c>
      <c r="V23" s="200">
        <v>0.45</v>
      </c>
      <c r="W23" s="200">
        <v>0.48</v>
      </c>
      <c r="X23" s="200">
        <v>1.51</v>
      </c>
      <c r="Y23" s="200">
        <v>0</v>
      </c>
      <c r="Z23" s="200">
        <v>2.59</v>
      </c>
      <c r="AA23" s="200">
        <v>0.71</v>
      </c>
      <c r="AB23" s="200">
        <v>0</v>
      </c>
      <c r="AC23" s="200">
        <v>13.92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6.75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84.45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2.58</v>
      </c>
      <c r="E24" s="200">
        <v>0</v>
      </c>
      <c r="F24" s="200">
        <v>0</v>
      </c>
      <c r="G24" s="200">
        <v>3.33</v>
      </c>
      <c r="H24" s="200">
        <v>0</v>
      </c>
      <c r="I24" s="200">
        <v>0</v>
      </c>
      <c r="J24" s="200">
        <v>2.84</v>
      </c>
      <c r="K24" s="200">
        <v>0.31</v>
      </c>
      <c r="L24" s="200">
        <v>19.260000000000002</v>
      </c>
      <c r="M24" s="200">
        <v>0.87</v>
      </c>
      <c r="N24" s="200">
        <v>1.21</v>
      </c>
      <c r="O24" s="200">
        <v>0</v>
      </c>
      <c r="P24" s="200">
        <v>1.28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2.14</v>
      </c>
      <c r="V24" s="200">
        <v>0.45</v>
      </c>
      <c r="W24" s="200">
        <v>0.48</v>
      </c>
      <c r="X24" s="200">
        <v>1.51</v>
      </c>
      <c r="Y24" s="200">
        <v>0</v>
      </c>
      <c r="Z24" s="200">
        <v>2.59</v>
      </c>
      <c r="AA24" s="200">
        <v>0.71</v>
      </c>
      <c r="AB24" s="200">
        <v>0</v>
      </c>
      <c r="AC24" s="200">
        <v>13.92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84.45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2.58</v>
      </c>
      <c r="E25" s="200">
        <v>0</v>
      </c>
      <c r="F25" s="200">
        <v>0</v>
      </c>
      <c r="G25" s="200">
        <v>3.33</v>
      </c>
      <c r="H25" s="200">
        <v>0</v>
      </c>
      <c r="I25" s="200">
        <v>0</v>
      </c>
      <c r="J25" s="200">
        <v>2.84</v>
      </c>
      <c r="K25" s="200">
        <v>0.31</v>
      </c>
      <c r="L25" s="200">
        <v>19.260000000000002</v>
      </c>
      <c r="M25" s="200">
        <v>0.87</v>
      </c>
      <c r="N25" s="200">
        <v>1.21</v>
      </c>
      <c r="O25" s="200">
        <v>0</v>
      </c>
      <c r="P25" s="200">
        <v>1.28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2.14</v>
      </c>
      <c r="V25" s="200">
        <v>0.45</v>
      </c>
      <c r="W25" s="200">
        <v>0.48</v>
      </c>
      <c r="X25" s="200">
        <v>1.51</v>
      </c>
      <c r="Y25" s="200">
        <v>0</v>
      </c>
      <c r="Z25" s="200">
        <v>2.59</v>
      </c>
      <c r="AA25" s="200">
        <v>0.71</v>
      </c>
      <c r="AB25" s="200">
        <v>0</v>
      </c>
      <c r="AC25" s="200">
        <v>13.92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84.45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2.58</v>
      </c>
      <c r="E26" s="200">
        <v>0</v>
      </c>
      <c r="F26" s="200">
        <v>0</v>
      </c>
      <c r="G26" s="200">
        <v>3.33</v>
      </c>
      <c r="H26" s="200">
        <v>0</v>
      </c>
      <c r="I26" s="200">
        <v>0</v>
      </c>
      <c r="J26" s="200">
        <v>2.84</v>
      </c>
      <c r="K26" s="200">
        <v>0.31</v>
      </c>
      <c r="L26" s="200">
        <v>19.260000000000002</v>
      </c>
      <c r="M26" s="200">
        <v>0.87</v>
      </c>
      <c r="N26" s="200">
        <v>1.21</v>
      </c>
      <c r="O26" s="200">
        <v>0</v>
      </c>
      <c r="P26" s="200">
        <v>1.28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2.14</v>
      </c>
      <c r="V26" s="200">
        <v>0.45</v>
      </c>
      <c r="W26" s="200">
        <v>0.48</v>
      </c>
      <c r="X26" s="200">
        <v>1.51</v>
      </c>
      <c r="Y26" s="200">
        <v>0</v>
      </c>
      <c r="Z26" s="200">
        <v>2.59</v>
      </c>
      <c r="AA26" s="200">
        <v>0.71</v>
      </c>
      <c r="AB26" s="200">
        <v>0</v>
      </c>
      <c r="AC26" s="200">
        <v>13.92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84.45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3.87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0.15</v>
      </c>
      <c r="K27" s="200">
        <v>0.31</v>
      </c>
      <c r="L27" s="200">
        <v>19.260000000000002</v>
      </c>
      <c r="M27" s="200">
        <v>0.87</v>
      </c>
      <c r="N27" s="200">
        <v>1.21</v>
      </c>
      <c r="O27" s="200">
        <v>0</v>
      </c>
      <c r="P27" s="200">
        <v>1.28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2.14</v>
      </c>
      <c r="V27" s="200">
        <v>0.45</v>
      </c>
      <c r="W27" s="200">
        <v>0.48</v>
      </c>
      <c r="X27" s="200">
        <v>1.51</v>
      </c>
      <c r="Y27" s="200">
        <v>0</v>
      </c>
      <c r="Z27" s="200">
        <v>2.59</v>
      </c>
      <c r="AA27" s="200">
        <v>0.71</v>
      </c>
      <c r="AB27" s="200">
        <v>0</v>
      </c>
      <c r="AC27" s="200">
        <v>13.92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19.43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84.45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3.87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0.15</v>
      </c>
      <c r="K28" s="200">
        <v>0.31</v>
      </c>
      <c r="L28" s="200">
        <v>19.260000000000002</v>
      </c>
      <c r="M28" s="200">
        <v>0.87</v>
      </c>
      <c r="N28" s="200">
        <v>1.21</v>
      </c>
      <c r="O28" s="200">
        <v>0</v>
      </c>
      <c r="P28" s="200">
        <v>1.28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2.14</v>
      </c>
      <c r="V28" s="200">
        <v>0.45</v>
      </c>
      <c r="W28" s="200">
        <v>0.48</v>
      </c>
      <c r="X28" s="200">
        <v>1.51</v>
      </c>
      <c r="Y28" s="200">
        <v>0</v>
      </c>
      <c r="Z28" s="200">
        <v>2.59</v>
      </c>
      <c r="AA28" s="200">
        <v>0.71</v>
      </c>
      <c r="AB28" s="200">
        <v>0</v>
      </c>
      <c r="AC28" s="200">
        <v>13.92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20.85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84.45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3.87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0.15</v>
      </c>
      <c r="K29" s="200">
        <v>0.31</v>
      </c>
      <c r="L29" s="200">
        <v>19.260000000000002</v>
      </c>
      <c r="M29" s="200">
        <v>0.87</v>
      </c>
      <c r="N29" s="200">
        <v>1.21</v>
      </c>
      <c r="O29" s="200">
        <v>0</v>
      </c>
      <c r="P29" s="200">
        <v>1.28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2.14</v>
      </c>
      <c r="V29" s="200">
        <v>0.45</v>
      </c>
      <c r="W29" s="200">
        <v>0.48</v>
      </c>
      <c r="X29" s="200">
        <v>1.51</v>
      </c>
      <c r="Y29" s="200">
        <v>0</v>
      </c>
      <c r="Z29" s="200">
        <v>2.59</v>
      </c>
      <c r="AA29" s="200">
        <v>0.71</v>
      </c>
      <c r="AB29" s="200">
        <v>0</v>
      </c>
      <c r="AC29" s="200">
        <v>13.92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20.85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134.44999999999999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3.87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0.15</v>
      </c>
      <c r="K30" s="200">
        <v>0.31</v>
      </c>
      <c r="L30" s="200">
        <v>19.260000000000002</v>
      </c>
      <c r="M30" s="200">
        <v>0.87</v>
      </c>
      <c r="N30" s="200">
        <v>1.21</v>
      </c>
      <c r="O30" s="200">
        <v>0</v>
      </c>
      <c r="P30" s="200">
        <v>1.28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2.14</v>
      </c>
      <c r="V30" s="200">
        <v>0.45</v>
      </c>
      <c r="W30" s="200">
        <v>0.48</v>
      </c>
      <c r="X30" s="200">
        <v>1.51</v>
      </c>
      <c r="Y30" s="200">
        <v>0</v>
      </c>
      <c r="Z30" s="200">
        <v>2.59</v>
      </c>
      <c r="AA30" s="200">
        <v>0.71</v>
      </c>
      <c r="AB30" s="200">
        <v>0</v>
      </c>
      <c r="AC30" s="200">
        <v>13.92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15.89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134.44999999999999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3.87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0.15</v>
      </c>
      <c r="K31" s="200">
        <v>0.31</v>
      </c>
      <c r="L31" s="200">
        <v>19.260000000000002</v>
      </c>
      <c r="M31" s="200">
        <v>0.88</v>
      </c>
      <c r="N31" s="200">
        <v>1.21</v>
      </c>
      <c r="O31" s="200">
        <v>0</v>
      </c>
      <c r="P31" s="200">
        <v>1.28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2.14</v>
      </c>
      <c r="V31" s="200">
        <v>0.45</v>
      </c>
      <c r="W31" s="200">
        <v>0.48</v>
      </c>
      <c r="X31" s="200">
        <v>1.51</v>
      </c>
      <c r="Y31" s="200">
        <v>0</v>
      </c>
      <c r="Z31" s="200">
        <v>2.59</v>
      </c>
      <c r="AA31" s="200">
        <v>0.71</v>
      </c>
      <c r="AB31" s="200">
        <v>0</v>
      </c>
      <c r="AC31" s="200">
        <v>13.92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14.92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114.45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3.87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0.15</v>
      </c>
      <c r="K32" s="200">
        <v>0.31</v>
      </c>
      <c r="L32" s="200">
        <v>19.260000000000002</v>
      </c>
      <c r="M32" s="200">
        <v>0.88</v>
      </c>
      <c r="N32" s="200">
        <v>1.21</v>
      </c>
      <c r="O32" s="200">
        <v>0</v>
      </c>
      <c r="P32" s="200">
        <v>1.28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2.14</v>
      </c>
      <c r="V32" s="200">
        <v>0.45</v>
      </c>
      <c r="W32" s="200">
        <v>0.48</v>
      </c>
      <c r="X32" s="200">
        <v>1.51</v>
      </c>
      <c r="Y32" s="200">
        <v>0</v>
      </c>
      <c r="Z32" s="200">
        <v>2.59</v>
      </c>
      <c r="AA32" s="200">
        <v>0.71</v>
      </c>
      <c r="AB32" s="200">
        <v>0</v>
      </c>
      <c r="AC32" s="200">
        <v>13.92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14.92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94.45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3.87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0.15</v>
      </c>
      <c r="K33" s="200">
        <v>0.31</v>
      </c>
      <c r="L33" s="200">
        <v>19.260000000000002</v>
      </c>
      <c r="M33" s="200">
        <v>0.89</v>
      </c>
      <c r="N33" s="200">
        <v>1.21</v>
      </c>
      <c r="O33" s="200">
        <v>0</v>
      </c>
      <c r="P33" s="200">
        <v>1.28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2.14</v>
      </c>
      <c r="V33" s="200">
        <v>0.45</v>
      </c>
      <c r="W33" s="200">
        <v>0.48</v>
      </c>
      <c r="X33" s="200">
        <v>1.51</v>
      </c>
      <c r="Y33" s="200">
        <v>0</v>
      </c>
      <c r="Z33" s="200">
        <v>2.59</v>
      </c>
      <c r="AA33" s="200">
        <v>0.71</v>
      </c>
      <c r="AB33" s="200">
        <v>0</v>
      </c>
      <c r="AC33" s="200">
        <v>13.92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14.92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84.45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3.87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0.15</v>
      </c>
      <c r="K34" s="200">
        <v>0.31</v>
      </c>
      <c r="L34" s="200">
        <v>19.260000000000002</v>
      </c>
      <c r="M34" s="200">
        <v>0.89</v>
      </c>
      <c r="N34" s="200">
        <v>1.21</v>
      </c>
      <c r="O34" s="200">
        <v>0</v>
      </c>
      <c r="P34" s="200">
        <v>1.28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2.14</v>
      </c>
      <c r="V34" s="200">
        <v>0.45</v>
      </c>
      <c r="W34" s="200">
        <v>0.48</v>
      </c>
      <c r="X34" s="200">
        <v>1.51</v>
      </c>
      <c r="Y34" s="200">
        <v>0</v>
      </c>
      <c r="Z34" s="200">
        <v>2.59</v>
      </c>
      <c r="AA34" s="200">
        <v>0.71</v>
      </c>
      <c r="AB34" s="200">
        <v>0</v>
      </c>
      <c r="AC34" s="200">
        <v>13.92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14.92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84.45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3.87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0.15</v>
      </c>
      <c r="K35" s="200">
        <v>0.31</v>
      </c>
      <c r="L35" s="200">
        <v>19.260000000000002</v>
      </c>
      <c r="M35" s="200">
        <v>0.87</v>
      </c>
      <c r="N35" s="200">
        <v>1.21</v>
      </c>
      <c r="O35" s="200">
        <v>0</v>
      </c>
      <c r="P35" s="200">
        <v>1.28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2.14</v>
      </c>
      <c r="V35" s="200">
        <v>0.45</v>
      </c>
      <c r="W35" s="200">
        <v>0.48</v>
      </c>
      <c r="X35" s="200">
        <v>1.51</v>
      </c>
      <c r="Y35" s="200">
        <v>0</v>
      </c>
      <c r="Z35" s="200">
        <v>2.59</v>
      </c>
      <c r="AA35" s="200">
        <v>0.71</v>
      </c>
      <c r="AB35" s="200">
        <v>0</v>
      </c>
      <c r="AC35" s="200">
        <v>13.92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14.92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84.45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3.87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0.15</v>
      </c>
      <c r="K36" s="200">
        <v>0.31</v>
      </c>
      <c r="L36" s="200">
        <v>19.260000000000002</v>
      </c>
      <c r="M36" s="200">
        <v>0.87</v>
      </c>
      <c r="N36" s="200">
        <v>1.21</v>
      </c>
      <c r="O36" s="200">
        <v>0</v>
      </c>
      <c r="P36" s="200">
        <v>1.28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2.14</v>
      </c>
      <c r="V36" s="200">
        <v>0.45</v>
      </c>
      <c r="W36" s="200">
        <v>0.48</v>
      </c>
      <c r="X36" s="200">
        <v>1.51</v>
      </c>
      <c r="Y36" s="200">
        <v>0</v>
      </c>
      <c r="Z36" s="200">
        <v>2.59</v>
      </c>
      <c r="AA36" s="200">
        <v>0.71</v>
      </c>
      <c r="AB36" s="200">
        <v>0</v>
      </c>
      <c r="AC36" s="200">
        <v>13.92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14.92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84.45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3.87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0.15</v>
      </c>
      <c r="K37" s="200">
        <v>0.31</v>
      </c>
      <c r="L37" s="200">
        <v>19.260000000000002</v>
      </c>
      <c r="M37" s="200">
        <v>0.87</v>
      </c>
      <c r="N37" s="200">
        <v>1.21</v>
      </c>
      <c r="O37" s="200">
        <v>0</v>
      </c>
      <c r="P37" s="200">
        <v>1.28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2.14</v>
      </c>
      <c r="V37" s="200">
        <v>0.45</v>
      </c>
      <c r="W37" s="200">
        <v>0.48</v>
      </c>
      <c r="X37" s="200">
        <v>1.51</v>
      </c>
      <c r="Y37" s="200">
        <v>0</v>
      </c>
      <c r="Z37" s="200">
        <v>2.59</v>
      </c>
      <c r="AA37" s="200">
        <v>0.71</v>
      </c>
      <c r="AB37" s="200">
        <v>0</v>
      </c>
      <c r="AC37" s="200">
        <v>13.92</v>
      </c>
      <c r="AD37" s="200">
        <v>0</v>
      </c>
      <c r="AE37" s="200">
        <v>0</v>
      </c>
      <c r="AF37" s="200">
        <v>0</v>
      </c>
      <c r="AG37" s="200">
        <v>0</v>
      </c>
      <c r="AH37" s="200">
        <v>8.56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84.45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3.87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0.15</v>
      </c>
      <c r="K38" s="200">
        <v>0.31</v>
      </c>
      <c r="L38" s="200">
        <v>19.260000000000002</v>
      </c>
      <c r="M38" s="200">
        <v>0.87</v>
      </c>
      <c r="N38" s="200">
        <v>1.21</v>
      </c>
      <c r="O38" s="200">
        <v>0</v>
      </c>
      <c r="P38" s="200">
        <v>1.28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2.14</v>
      </c>
      <c r="V38" s="200">
        <v>0.45</v>
      </c>
      <c r="W38" s="200">
        <v>0.48</v>
      </c>
      <c r="X38" s="200">
        <v>1.51</v>
      </c>
      <c r="Y38" s="200">
        <v>0</v>
      </c>
      <c r="Z38" s="200">
        <v>2.59</v>
      </c>
      <c r="AA38" s="200">
        <v>0.71</v>
      </c>
      <c r="AB38" s="200">
        <v>0</v>
      </c>
      <c r="AC38" s="200">
        <v>13.92</v>
      </c>
      <c r="AD38" s="200">
        <v>0</v>
      </c>
      <c r="AE38" s="200">
        <v>0</v>
      </c>
      <c r="AF38" s="200">
        <v>0</v>
      </c>
      <c r="AG38" s="200">
        <v>0</v>
      </c>
      <c r="AH38" s="200">
        <v>8.56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84.45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3.87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0.15</v>
      </c>
      <c r="K39" s="200">
        <v>0.32</v>
      </c>
      <c r="L39" s="200">
        <v>19.260000000000002</v>
      </c>
      <c r="M39" s="200">
        <v>0.87</v>
      </c>
      <c r="N39" s="200">
        <v>1.21</v>
      </c>
      <c r="O39" s="200">
        <v>0</v>
      </c>
      <c r="P39" s="200">
        <v>1.28</v>
      </c>
      <c r="Q39" s="200">
        <v>0.11</v>
      </c>
      <c r="R39" s="200">
        <v>0.43</v>
      </c>
      <c r="S39" s="200">
        <v>0.27</v>
      </c>
      <c r="T39" s="200">
        <v>0</v>
      </c>
      <c r="U39" s="200">
        <v>2.14</v>
      </c>
      <c r="V39" s="200">
        <v>0.45</v>
      </c>
      <c r="W39" s="200">
        <v>0.48</v>
      </c>
      <c r="X39" s="200">
        <v>1.51</v>
      </c>
      <c r="Y39" s="200">
        <v>0</v>
      </c>
      <c r="Z39" s="200">
        <v>2.59</v>
      </c>
      <c r="AA39" s="200">
        <v>0.71</v>
      </c>
      <c r="AB39" s="200">
        <v>0</v>
      </c>
      <c r="AC39" s="200">
        <v>13.92</v>
      </c>
      <c r="AD39" s="200">
        <v>0</v>
      </c>
      <c r="AE39" s="200">
        <v>0</v>
      </c>
      <c r="AF39" s="200">
        <v>0</v>
      </c>
      <c r="AG39" s="200">
        <v>0</v>
      </c>
      <c r="AH39" s="200">
        <v>8.56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84.45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3.87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0.15</v>
      </c>
      <c r="K40" s="200">
        <v>0.32</v>
      </c>
      <c r="L40" s="200">
        <v>19.260000000000002</v>
      </c>
      <c r="M40" s="200">
        <v>0.87</v>
      </c>
      <c r="N40" s="200">
        <v>1.21</v>
      </c>
      <c r="O40" s="200">
        <v>0</v>
      </c>
      <c r="P40" s="200">
        <v>1.28</v>
      </c>
      <c r="Q40" s="200">
        <v>0.11</v>
      </c>
      <c r="R40" s="200">
        <v>0.43</v>
      </c>
      <c r="S40" s="200">
        <v>0.27</v>
      </c>
      <c r="T40" s="200">
        <v>0</v>
      </c>
      <c r="U40" s="200">
        <v>2.14</v>
      </c>
      <c r="V40" s="200">
        <v>0.45</v>
      </c>
      <c r="W40" s="200">
        <v>0.48</v>
      </c>
      <c r="X40" s="200">
        <v>1.51</v>
      </c>
      <c r="Y40" s="200">
        <v>0</v>
      </c>
      <c r="Z40" s="200">
        <v>2.59</v>
      </c>
      <c r="AA40" s="200">
        <v>0.71</v>
      </c>
      <c r="AB40" s="200">
        <v>0</v>
      </c>
      <c r="AC40" s="200">
        <v>13.92</v>
      </c>
      <c r="AD40" s="200">
        <v>0</v>
      </c>
      <c r="AE40" s="200">
        <v>0</v>
      </c>
      <c r="AF40" s="200">
        <v>0</v>
      </c>
      <c r="AG40" s="200">
        <v>0</v>
      </c>
      <c r="AH40" s="200">
        <v>8.56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84.45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3.87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0.15</v>
      </c>
      <c r="K41" s="200">
        <v>0.31</v>
      </c>
      <c r="L41" s="200">
        <v>19.260000000000002</v>
      </c>
      <c r="M41" s="200">
        <v>0.75</v>
      </c>
      <c r="N41" s="200">
        <v>1.21</v>
      </c>
      <c r="O41" s="200">
        <v>0</v>
      </c>
      <c r="P41" s="200">
        <v>1.28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2.14</v>
      </c>
      <c r="V41" s="200">
        <v>0.45</v>
      </c>
      <c r="W41" s="200">
        <v>0.48</v>
      </c>
      <c r="X41" s="200">
        <v>1.51</v>
      </c>
      <c r="Y41" s="200">
        <v>0</v>
      </c>
      <c r="Z41" s="200">
        <v>2.59</v>
      </c>
      <c r="AA41" s="200">
        <v>0.71</v>
      </c>
      <c r="AB41" s="200">
        <v>0</v>
      </c>
      <c r="AC41" s="200">
        <v>13.92</v>
      </c>
      <c r="AD41" s="200">
        <v>0</v>
      </c>
      <c r="AE41" s="200">
        <v>0</v>
      </c>
      <c r="AF41" s="200">
        <v>0</v>
      </c>
      <c r="AG41" s="200">
        <v>0</v>
      </c>
      <c r="AH41" s="200">
        <v>8.56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84.45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3.87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0.15</v>
      </c>
      <c r="K42" s="200">
        <v>0.31</v>
      </c>
      <c r="L42" s="200">
        <v>19.260000000000002</v>
      </c>
      <c r="M42" s="200">
        <v>0.75</v>
      </c>
      <c r="N42" s="200">
        <v>1.21</v>
      </c>
      <c r="O42" s="200">
        <v>0</v>
      </c>
      <c r="P42" s="200">
        <v>1.28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2.14</v>
      </c>
      <c r="V42" s="200">
        <v>0.45</v>
      </c>
      <c r="W42" s="200">
        <v>0.48</v>
      </c>
      <c r="X42" s="200">
        <v>1.51</v>
      </c>
      <c r="Y42" s="200">
        <v>0</v>
      </c>
      <c r="Z42" s="200">
        <v>2.59</v>
      </c>
      <c r="AA42" s="200">
        <v>0.71</v>
      </c>
      <c r="AB42" s="200">
        <v>0</v>
      </c>
      <c r="AC42" s="200">
        <v>13.92</v>
      </c>
      <c r="AD42" s="200">
        <v>0</v>
      </c>
      <c r="AE42" s="200">
        <v>0</v>
      </c>
      <c r="AF42" s="200">
        <v>0</v>
      </c>
      <c r="AG42" s="200">
        <v>0</v>
      </c>
      <c r="AH42" s="200">
        <v>8.56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84.45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3.87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0.15</v>
      </c>
      <c r="K43" s="200">
        <v>0.31</v>
      </c>
      <c r="L43" s="200">
        <v>19.260000000000002</v>
      </c>
      <c r="M43" s="200">
        <v>0.75</v>
      </c>
      <c r="N43" s="200">
        <v>1.21</v>
      </c>
      <c r="O43" s="200">
        <v>0</v>
      </c>
      <c r="P43" s="200">
        <v>1.28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2.14</v>
      </c>
      <c r="V43" s="200">
        <v>0.45</v>
      </c>
      <c r="W43" s="200">
        <v>0.48</v>
      </c>
      <c r="X43" s="200">
        <v>1.51</v>
      </c>
      <c r="Y43" s="200">
        <v>0</v>
      </c>
      <c r="Z43" s="200">
        <v>2.59</v>
      </c>
      <c r="AA43" s="200">
        <v>0.71</v>
      </c>
      <c r="AB43" s="200">
        <v>0</v>
      </c>
      <c r="AC43" s="200">
        <v>13.92</v>
      </c>
      <c r="AD43" s="200">
        <v>0</v>
      </c>
      <c r="AE43" s="200">
        <v>0</v>
      </c>
      <c r="AF43" s="200">
        <v>0</v>
      </c>
      <c r="AG43" s="200">
        <v>0</v>
      </c>
      <c r="AH43" s="200">
        <v>8.56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80.099999999999994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3.87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0.15</v>
      </c>
      <c r="K44" s="200">
        <v>0.31</v>
      </c>
      <c r="L44" s="200">
        <v>19.260000000000002</v>
      </c>
      <c r="M44" s="200">
        <v>0.75</v>
      </c>
      <c r="N44" s="200">
        <v>1.21</v>
      </c>
      <c r="O44" s="200">
        <v>0</v>
      </c>
      <c r="P44" s="200">
        <v>1.28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2.14</v>
      </c>
      <c r="V44" s="200">
        <v>0.45</v>
      </c>
      <c r="W44" s="200">
        <v>0.48</v>
      </c>
      <c r="X44" s="200">
        <v>1.51</v>
      </c>
      <c r="Y44" s="200">
        <v>0</v>
      </c>
      <c r="Z44" s="200">
        <v>2.59</v>
      </c>
      <c r="AA44" s="200">
        <v>0.71</v>
      </c>
      <c r="AB44" s="200">
        <v>0</v>
      </c>
      <c r="AC44" s="200">
        <v>13.92</v>
      </c>
      <c r="AD44" s="200">
        <v>0</v>
      </c>
      <c r="AE44" s="200">
        <v>0</v>
      </c>
      <c r="AF44" s="200">
        <v>0</v>
      </c>
      <c r="AG44" s="200">
        <v>0</v>
      </c>
      <c r="AH44" s="200">
        <v>8.56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80.099999999999994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3.87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0.15</v>
      </c>
      <c r="K45" s="200">
        <v>0.31</v>
      </c>
      <c r="L45" s="200">
        <v>19.260000000000002</v>
      </c>
      <c r="M45" s="200">
        <v>0.75</v>
      </c>
      <c r="N45" s="200">
        <v>1.21</v>
      </c>
      <c r="O45" s="200">
        <v>0</v>
      </c>
      <c r="P45" s="200">
        <v>1.28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2.14</v>
      </c>
      <c r="V45" s="200">
        <v>0.45</v>
      </c>
      <c r="W45" s="200">
        <v>0.48</v>
      </c>
      <c r="X45" s="200">
        <v>1.51</v>
      </c>
      <c r="Y45" s="200">
        <v>0</v>
      </c>
      <c r="Z45" s="200">
        <v>2.59</v>
      </c>
      <c r="AA45" s="200">
        <v>0.71</v>
      </c>
      <c r="AB45" s="200">
        <v>0</v>
      </c>
      <c r="AC45" s="200">
        <v>13.92</v>
      </c>
      <c r="AD45" s="200">
        <v>0</v>
      </c>
      <c r="AE45" s="200">
        <v>0</v>
      </c>
      <c r="AF45" s="200">
        <v>0</v>
      </c>
      <c r="AG45" s="200">
        <v>0</v>
      </c>
      <c r="AH45" s="200">
        <v>8.56</v>
      </c>
      <c r="AI45" s="200">
        <v>18.920000000000002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80.099999999999994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3.87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0.15</v>
      </c>
      <c r="K46" s="200">
        <v>0.31</v>
      </c>
      <c r="L46" s="200">
        <v>19.260000000000002</v>
      </c>
      <c r="M46" s="200">
        <v>0.75</v>
      </c>
      <c r="N46" s="200">
        <v>1.21</v>
      </c>
      <c r="O46" s="200">
        <v>0</v>
      </c>
      <c r="P46" s="200">
        <v>1.28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2.14</v>
      </c>
      <c r="V46" s="200">
        <v>0.45</v>
      </c>
      <c r="W46" s="200">
        <v>0.48</v>
      </c>
      <c r="X46" s="200">
        <v>1.51</v>
      </c>
      <c r="Y46" s="200">
        <v>0</v>
      </c>
      <c r="Z46" s="200">
        <v>2.59</v>
      </c>
      <c r="AA46" s="200">
        <v>0.71</v>
      </c>
      <c r="AB46" s="200">
        <v>0</v>
      </c>
      <c r="AC46" s="200">
        <v>13.92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18.920000000000002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80.099999999999994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3.87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0.15</v>
      </c>
      <c r="K47" s="200">
        <v>0.31</v>
      </c>
      <c r="L47" s="200">
        <v>19.260000000000002</v>
      </c>
      <c r="M47" s="200">
        <v>0.75</v>
      </c>
      <c r="N47" s="200">
        <v>1.21</v>
      </c>
      <c r="O47" s="200">
        <v>0</v>
      </c>
      <c r="P47" s="200">
        <v>1.28</v>
      </c>
      <c r="Q47" s="200">
        <v>0.11</v>
      </c>
      <c r="R47" s="200">
        <v>0.43</v>
      </c>
      <c r="S47" s="200">
        <v>0.27</v>
      </c>
      <c r="T47" s="200">
        <v>0</v>
      </c>
      <c r="U47" s="200">
        <v>2.14</v>
      </c>
      <c r="V47" s="200">
        <v>0.45</v>
      </c>
      <c r="W47" s="200">
        <v>0.48</v>
      </c>
      <c r="X47" s="200">
        <v>1.51</v>
      </c>
      <c r="Y47" s="200">
        <v>0</v>
      </c>
      <c r="Z47" s="200">
        <v>2.59</v>
      </c>
      <c r="AA47" s="200">
        <v>0.71</v>
      </c>
      <c r="AB47" s="200">
        <v>0</v>
      </c>
      <c r="AC47" s="200">
        <v>13.93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18.920000000000002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80.099999999999994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3.87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0.15</v>
      </c>
      <c r="K48" s="200">
        <v>0.31</v>
      </c>
      <c r="L48" s="200">
        <v>19.260000000000002</v>
      </c>
      <c r="M48" s="200">
        <v>0.75</v>
      </c>
      <c r="N48" s="200">
        <v>1.21</v>
      </c>
      <c r="O48" s="200">
        <v>0</v>
      </c>
      <c r="P48" s="200">
        <v>1.28</v>
      </c>
      <c r="Q48" s="200">
        <v>0.11</v>
      </c>
      <c r="R48" s="200">
        <v>0.43</v>
      </c>
      <c r="S48" s="200">
        <v>0.27</v>
      </c>
      <c r="T48" s="200">
        <v>0</v>
      </c>
      <c r="U48" s="200">
        <v>2.14</v>
      </c>
      <c r="V48" s="200">
        <v>0.45</v>
      </c>
      <c r="W48" s="200">
        <v>0.48</v>
      </c>
      <c r="X48" s="200">
        <v>1.51</v>
      </c>
      <c r="Y48" s="200">
        <v>0</v>
      </c>
      <c r="Z48" s="200">
        <v>2.59</v>
      </c>
      <c r="AA48" s="200">
        <v>0.71</v>
      </c>
      <c r="AB48" s="200">
        <v>0</v>
      </c>
      <c r="AC48" s="200">
        <v>13.93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18.920000000000002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80.099999999999994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3.87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0.15</v>
      </c>
      <c r="K49" s="200">
        <v>0.31</v>
      </c>
      <c r="L49" s="200">
        <v>19.260000000000002</v>
      </c>
      <c r="M49" s="200">
        <v>0.75</v>
      </c>
      <c r="N49" s="200">
        <v>1.21</v>
      </c>
      <c r="O49" s="200">
        <v>0</v>
      </c>
      <c r="P49" s="200">
        <v>1.28</v>
      </c>
      <c r="Q49" s="200">
        <v>0.11</v>
      </c>
      <c r="R49" s="200">
        <v>0.43</v>
      </c>
      <c r="S49" s="200">
        <v>0.27</v>
      </c>
      <c r="T49" s="200">
        <v>0</v>
      </c>
      <c r="U49" s="200">
        <v>2.14</v>
      </c>
      <c r="V49" s="200">
        <v>0.45</v>
      </c>
      <c r="W49" s="200">
        <v>0.48</v>
      </c>
      <c r="X49" s="200">
        <v>1.51</v>
      </c>
      <c r="Y49" s="200">
        <v>0</v>
      </c>
      <c r="Z49" s="200">
        <v>2.59</v>
      </c>
      <c r="AA49" s="200">
        <v>0.71</v>
      </c>
      <c r="AB49" s="200">
        <v>0</v>
      </c>
      <c r="AC49" s="200">
        <v>13.93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18.920000000000002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80.099999999999994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3.87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0.15</v>
      </c>
      <c r="K50" s="200">
        <v>0.31</v>
      </c>
      <c r="L50" s="200">
        <v>19.260000000000002</v>
      </c>
      <c r="M50" s="200">
        <v>0.75</v>
      </c>
      <c r="N50" s="200">
        <v>1.21</v>
      </c>
      <c r="O50" s="200">
        <v>0</v>
      </c>
      <c r="P50" s="200">
        <v>1.28</v>
      </c>
      <c r="Q50" s="200">
        <v>0.11</v>
      </c>
      <c r="R50" s="200">
        <v>0.43</v>
      </c>
      <c r="S50" s="200">
        <v>0.27</v>
      </c>
      <c r="T50" s="200">
        <v>0</v>
      </c>
      <c r="U50" s="200">
        <v>2.14</v>
      </c>
      <c r="V50" s="200">
        <v>0.45</v>
      </c>
      <c r="W50" s="200">
        <v>0.48</v>
      </c>
      <c r="X50" s="200">
        <v>1.51</v>
      </c>
      <c r="Y50" s="200">
        <v>0</v>
      </c>
      <c r="Z50" s="200">
        <v>2.59</v>
      </c>
      <c r="AA50" s="200">
        <v>0.71</v>
      </c>
      <c r="AB50" s="200">
        <v>0</v>
      </c>
      <c r="AC50" s="200">
        <v>13.93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18.920000000000002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80.099999999999994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3.71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0.15</v>
      </c>
      <c r="K51" s="200">
        <v>0.31</v>
      </c>
      <c r="L51" s="200">
        <v>19.260000000000002</v>
      </c>
      <c r="M51" s="200">
        <v>0.75</v>
      </c>
      <c r="N51" s="200">
        <v>1.21</v>
      </c>
      <c r="O51" s="200">
        <v>0</v>
      </c>
      <c r="P51" s="200">
        <v>1.28</v>
      </c>
      <c r="Q51" s="200">
        <v>0.11</v>
      </c>
      <c r="R51" s="200">
        <v>0.43</v>
      </c>
      <c r="S51" s="200">
        <v>0.27</v>
      </c>
      <c r="T51" s="200">
        <v>0</v>
      </c>
      <c r="U51" s="200">
        <v>2.14</v>
      </c>
      <c r="V51" s="200">
        <v>0.45</v>
      </c>
      <c r="W51" s="200">
        <v>0.48</v>
      </c>
      <c r="X51" s="200">
        <v>1.51</v>
      </c>
      <c r="Y51" s="200">
        <v>0</v>
      </c>
      <c r="Z51" s="200">
        <v>2.59</v>
      </c>
      <c r="AA51" s="200">
        <v>0.71</v>
      </c>
      <c r="AB51" s="200">
        <v>0</v>
      </c>
      <c r="AC51" s="200">
        <v>14.25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18.920000000000002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71.400000000000006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3.71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0.15</v>
      </c>
      <c r="K52" s="200">
        <v>0.31</v>
      </c>
      <c r="L52" s="200">
        <v>19.260000000000002</v>
      </c>
      <c r="M52" s="200">
        <v>0.75</v>
      </c>
      <c r="N52" s="200">
        <v>1.21</v>
      </c>
      <c r="O52" s="200">
        <v>0</v>
      </c>
      <c r="P52" s="200">
        <v>1.28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2.14</v>
      </c>
      <c r="V52" s="200">
        <v>0.45</v>
      </c>
      <c r="W52" s="200">
        <v>0.48</v>
      </c>
      <c r="X52" s="200">
        <v>1.51</v>
      </c>
      <c r="Y52" s="200">
        <v>0</v>
      </c>
      <c r="Z52" s="200">
        <v>2.59</v>
      </c>
      <c r="AA52" s="200">
        <v>0.71</v>
      </c>
      <c r="AB52" s="200">
        <v>0</v>
      </c>
      <c r="AC52" s="200">
        <v>14.25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18.920000000000002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71.400000000000006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3.71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0.15</v>
      </c>
      <c r="K53" s="200">
        <v>0.31</v>
      </c>
      <c r="L53" s="200">
        <v>19.260000000000002</v>
      </c>
      <c r="M53" s="200">
        <v>0.85</v>
      </c>
      <c r="N53" s="200">
        <v>1.21</v>
      </c>
      <c r="O53" s="200">
        <v>0</v>
      </c>
      <c r="P53" s="200">
        <v>1.28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2.14</v>
      </c>
      <c r="V53" s="200">
        <v>0.45</v>
      </c>
      <c r="W53" s="200">
        <v>0.48</v>
      </c>
      <c r="X53" s="200">
        <v>1.51</v>
      </c>
      <c r="Y53" s="200">
        <v>0</v>
      </c>
      <c r="Z53" s="200">
        <v>2.59</v>
      </c>
      <c r="AA53" s="200">
        <v>0.71</v>
      </c>
      <c r="AB53" s="200">
        <v>0</v>
      </c>
      <c r="AC53" s="200">
        <v>14.25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18.920000000000002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71.400000000000006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3.71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0.15</v>
      </c>
      <c r="K54" s="200">
        <v>0.31</v>
      </c>
      <c r="L54" s="200">
        <v>19.260000000000002</v>
      </c>
      <c r="M54" s="200">
        <v>0.85</v>
      </c>
      <c r="N54" s="200">
        <v>1.21</v>
      </c>
      <c r="O54" s="200">
        <v>0</v>
      </c>
      <c r="P54" s="200">
        <v>1.28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2.14</v>
      </c>
      <c r="V54" s="200">
        <v>0.45</v>
      </c>
      <c r="W54" s="200">
        <v>0.48</v>
      </c>
      <c r="X54" s="200">
        <v>1.51</v>
      </c>
      <c r="Y54" s="200">
        <v>0</v>
      </c>
      <c r="Z54" s="200">
        <v>2.59</v>
      </c>
      <c r="AA54" s="200">
        <v>0.71</v>
      </c>
      <c r="AB54" s="200">
        <v>0</v>
      </c>
      <c r="AC54" s="200">
        <v>14.25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18.71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71.400000000000006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3.71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0.15</v>
      </c>
      <c r="K55" s="200">
        <v>0.31</v>
      </c>
      <c r="L55" s="200">
        <v>19.260000000000002</v>
      </c>
      <c r="M55" s="200">
        <v>0.85</v>
      </c>
      <c r="N55" s="200">
        <v>1.21</v>
      </c>
      <c r="O55" s="200">
        <v>0</v>
      </c>
      <c r="P55" s="200">
        <v>1.28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2.14</v>
      </c>
      <c r="V55" s="200">
        <v>0.45</v>
      </c>
      <c r="W55" s="200">
        <v>0.48</v>
      </c>
      <c r="X55" s="200">
        <v>1.51</v>
      </c>
      <c r="Y55" s="200">
        <v>0</v>
      </c>
      <c r="Z55" s="200">
        <v>2.59</v>
      </c>
      <c r="AA55" s="200">
        <v>0.71</v>
      </c>
      <c r="AB55" s="200">
        <v>0</v>
      </c>
      <c r="AC55" s="200">
        <v>14.25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18.71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71.400000000000006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3.71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0.15</v>
      </c>
      <c r="K56" s="200">
        <v>0.31</v>
      </c>
      <c r="L56" s="200">
        <v>19.260000000000002</v>
      </c>
      <c r="M56" s="200">
        <v>0.85</v>
      </c>
      <c r="N56" s="200">
        <v>1.21</v>
      </c>
      <c r="O56" s="200">
        <v>0</v>
      </c>
      <c r="P56" s="200">
        <v>1.28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2.14</v>
      </c>
      <c r="V56" s="200">
        <v>0.45</v>
      </c>
      <c r="W56" s="200">
        <v>0.48</v>
      </c>
      <c r="X56" s="200">
        <v>1.51</v>
      </c>
      <c r="Y56" s="200">
        <v>0</v>
      </c>
      <c r="Z56" s="200">
        <v>2.59</v>
      </c>
      <c r="AA56" s="200">
        <v>0.71</v>
      </c>
      <c r="AB56" s="200">
        <v>0</v>
      </c>
      <c r="AC56" s="200">
        <v>14.25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18.71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71.400000000000006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3.71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0.15</v>
      </c>
      <c r="K57" s="200">
        <v>0.31</v>
      </c>
      <c r="L57" s="200">
        <v>19.260000000000002</v>
      </c>
      <c r="M57" s="200">
        <v>0.85</v>
      </c>
      <c r="N57" s="200">
        <v>1.21</v>
      </c>
      <c r="O57" s="200">
        <v>0</v>
      </c>
      <c r="P57" s="200">
        <v>1.28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2.14</v>
      </c>
      <c r="V57" s="200">
        <v>0.45</v>
      </c>
      <c r="W57" s="200">
        <v>0.48</v>
      </c>
      <c r="X57" s="200">
        <v>1.51</v>
      </c>
      <c r="Y57" s="200">
        <v>0</v>
      </c>
      <c r="Z57" s="200">
        <v>2.59</v>
      </c>
      <c r="AA57" s="200">
        <v>0.71</v>
      </c>
      <c r="AB57" s="200">
        <v>0</v>
      </c>
      <c r="AC57" s="200">
        <v>14.25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18.71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71.400000000000006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3.71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0.15</v>
      </c>
      <c r="K58" s="200">
        <v>0.31</v>
      </c>
      <c r="L58" s="200">
        <v>19.260000000000002</v>
      </c>
      <c r="M58" s="200">
        <v>0.85</v>
      </c>
      <c r="N58" s="200">
        <v>1.21</v>
      </c>
      <c r="O58" s="200">
        <v>0</v>
      </c>
      <c r="P58" s="200">
        <v>1.28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2.14</v>
      </c>
      <c r="V58" s="200">
        <v>0.45</v>
      </c>
      <c r="W58" s="200">
        <v>0.48</v>
      </c>
      <c r="X58" s="200">
        <v>1.51</v>
      </c>
      <c r="Y58" s="200">
        <v>0</v>
      </c>
      <c r="Z58" s="200">
        <v>2.59</v>
      </c>
      <c r="AA58" s="200">
        <v>0.71</v>
      </c>
      <c r="AB58" s="200">
        <v>0</v>
      </c>
      <c r="AC58" s="200">
        <v>14.25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18.53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71.400000000000006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3.71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0.15</v>
      </c>
      <c r="K59" s="200">
        <v>0.31</v>
      </c>
      <c r="L59" s="200">
        <v>19.260000000000002</v>
      </c>
      <c r="M59" s="200">
        <v>0.85</v>
      </c>
      <c r="N59" s="200">
        <v>1.21</v>
      </c>
      <c r="O59" s="200">
        <v>0</v>
      </c>
      <c r="P59" s="200">
        <v>1.28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2.14</v>
      </c>
      <c r="V59" s="200">
        <v>0.45</v>
      </c>
      <c r="W59" s="200">
        <v>0.48</v>
      </c>
      <c r="X59" s="200">
        <v>1.51</v>
      </c>
      <c r="Y59" s="200">
        <v>0</v>
      </c>
      <c r="Z59" s="200">
        <v>2.59</v>
      </c>
      <c r="AA59" s="200">
        <v>0.71</v>
      </c>
      <c r="AB59" s="200">
        <v>0</v>
      </c>
      <c r="AC59" s="200">
        <v>14.25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18.53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71.400000000000006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3.71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0.15</v>
      </c>
      <c r="K60" s="200">
        <v>0.31</v>
      </c>
      <c r="L60" s="200">
        <v>19.260000000000002</v>
      </c>
      <c r="M60" s="200">
        <v>0.85</v>
      </c>
      <c r="N60" s="200">
        <v>1.21</v>
      </c>
      <c r="O60" s="200">
        <v>0</v>
      </c>
      <c r="P60" s="200">
        <v>1.28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2.14</v>
      </c>
      <c r="V60" s="200">
        <v>0.45</v>
      </c>
      <c r="W60" s="200">
        <v>0.48</v>
      </c>
      <c r="X60" s="200">
        <v>1.51</v>
      </c>
      <c r="Y60" s="200">
        <v>0</v>
      </c>
      <c r="Z60" s="200">
        <v>2.59</v>
      </c>
      <c r="AA60" s="200">
        <v>0.71</v>
      </c>
      <c r="AB60" s="200">
        <v>0</v>
      </c>
      <c r="AC60" s="200">
        <v>14.25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18.53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71.400000000000006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3.71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0.15</v>
      </c>
      <c r="K61" s="200">
        <v>0.31</v>
      </c>
      <c r="L61" s="200">
        <v>19.260000000000002</v>
      </c>
      <c r="M61" s="200">
        <v>0.85</v>
      </c>
      <c r="N61" s="200">
        <v>1.21</v>
      </c>
      <c r="O61" s="200">
        <v>0</v>
      </c>
      <c r="P61" s="200">
        <v>1.28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2.14</v>
      </c>
      <c r="V61" s="200">
        <v>0.45</v>
      </c>
      <c r="W61" s="200">
        <v>0.48</v>
      </c>
      <c r="X61" s="200">
        <v>1.51</v>
      </c>
      <c r="Y61" s="200">
        <v>0</v>
      </c>
      <c r="Z61" s="200">
        <v>2.59</v>
      </c>
      <c r="AA61" s="200">
        <v>0.71</v>
      </c>
      <c r="AB61" s="200">
        <v>0</v>
      </c>
      <c r="AC61" s="200">
        <v>14.25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18.53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71.400000000000006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3.71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0.15</v>
      </c>
      <c r="K62" s="200">
        <v>0.31</v>
      </c>
      <c r="L62" s="200">
        <v>19.260000000000002</v>
      </c>
      <c r="M62" s="200">
        <v>0.85</v>
      </c>
      <c r="N62" s="200">
        <v>1.21</v>
      </c>
      <c r="O62" s="200">
        <v>0</v>
      </c>
      <c r="P62" s="200">
        <v>1.28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2.14</v>
      </c>
      <c r="V62" s="200">
        <v>0.45</v>
      </c>
      <c r="W62" s="200">
        <v>0.48</v>
      </c>
      <c r="X62" s="200">
        <v>1.51</v>
      </c>
      <c r="Y62" s="200">
        <v>0</v>
      </c>
      <c r="Z62" s="200">
        <v>2.59</v>
      </c>
      <c r="AA62" s="200">
        <v>0.71</v>
      </c>
      <c r="AB62" s="200">
        <v>0</v>
      </c>
      <c r="AC62" s="200">
        <v>14.25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18.53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71.400000000000006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3.71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0.15</v>
      </c>
      <c r="K63" s="200">
        <v>0.31</v>
      </c>
      <c r="L63" s="200">
        <v>19.260000000000002</v>
      </c>
      <c r="M63" s="200">
        <v>0.85</v>
      </c>
      <c r="N63" s="200">
        <v>1.21</v>
      </c>
      <c r="O63" s="200">
        <v>0</v>
      </c>
      <c r="P63" s="200">
        <v>1.28</v>
      </c>
      <c r="Q63" s="200">
        <v>0.11</v>
      </c>
      <c r="R63" s="200">
        <v>0.43</v>
      </c>
      <c r="S63" s="200">
        <v>0.27</v>
      </c>
      <c r="T63" s="200">
        <v>0</v>
      </c>
      <c r="U63" s="200">
        <v>2.14</v>
      </c>
      <c r="V63" s="200">
        <v>0.45</v>
      </c>
      <c r="W63" s="200">
        <v>0.48</v>
      </c>
      <c r="X63" s="200">
        <v>1.51</v>
      </c>
      <c r="Y63" s="200">
        <v>0</v>
      </c>
      <c r="Z63" s="200">
        <v>2.59</v>
      </c>
      <c r="AA63" s="200">
        <v>0.71</v>
      </c>
      <c r="AB63" s="200">
        <v>0</v>
      </c>
      <c r="AC63" s="200">
        <v>14.25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71.400000000000006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3.71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0.15</v>
      </c>
      <c r="K64" s="200">
        <v>0.31</v>
      </c>
      <c r="L64" s="200">
        <v>19.260000000000002</v>
      </c>
      <c r="M64" s="200">
        <v>0.85</v>
      </c>
      <c r="N64" s="200">
        <v>1.21</v>
      </c>
      <c r="O64" s="200">
        <v>0</v>
      </c>
      <c r="P64" s="200">
        <v>1.28</v>
      </c>
      <c r="Q64" s="200">
        <v>0.11</v>
      </c>
      <c r="R64" s="200">
        <v>0.43</v>
      </c>
      <c r="S64" s="200">
        <v>0.27</v>
      </c>
      <c r="T64" s="200">
        <v>0</v>
      </c>
      <c r="U64" s="200">
        <v>2.14</v>
      </c>
      <c r="V64" s="200">
        <v>0.45</v>
      </c>
      <c r="W64" s="200">
        <v>0.48</v>
      </c>
      <c r="X64" s="200">
        <v>1.51</v>
      </c>
      <c r="Y64" s="200">
        <v>0</v>
      </c>
      <c r="Z64" s="200">
        <v>2.59</v>
      </c>
      <c r="AA64" s="200">
        <v>0.71</v>
      </c>
      <c r="AB64" s="200">
        <v>0</v>
      </c>
      <c r="AC64" s="200">
        <v>14.25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71.400000000000006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3.71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0.15</v>
      </c>
      <c r="K65" s="200">
        <v>0.31</v>
      </c>
      <c r="L65" s="200">
        <v>19.260000000000002</v>
      </c>
      <c r="M65" s="200">
        <v>0.85</v>
      </c>
      <c r="N65" s="200">
        <v>1.21</v>
      </c>
      <c r="O65" s="200">
        <v>0</v>
      </c>
      <c r="P65" s="200">
        <v>1.28</v>
      </c>
      <c r="Q65" s="200">
        <v>0.11</v>
      </c>
      <c r="R65" s="200">
        <v>0.43</v>
      </c>
      <c r="S65" s="200">
        <v>0.27</v>
      </c>
      <c r="T65" s="200">
        <v>0</v>
      </c>
      <c r="U65" s="200">
        <v>2.14</v>
      </c>
      <c r="V65" s="200">
        <v>0.45</v>
      </c>
      <c r="W65" s="200">
        <v>0.48</v>
      </c>
      <c r="X65" s="200">
        <v>1.51</v>
      </c>
      <c r="Y65" s="200">
        <v>0</v>
      </c>
      <c r="Z65" s="200">
        <v>2.59</v>
      </c>
      <c r="AA65" s="200">
        <v>0.71</v>
      </c>
      <c r="AB65" s="200">
        <v>0</v>
      </c>
      <c r="AC65" s="200">
        <v>14.25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19.98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71.400000000000006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3.71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0.15</v>
      </c>
      <c r="K66" s="200">
        <v>0.31</v>
      </c>
      <c r="L66" s="200">
        <v>19.260000000000002</v>
      </c>
      <c r="M66" s="200">
        <v>0.85</v>
      </c>
      <c r="N66" s="200">
        <v>1.21</v>
      </c>
      <c r="O66" s="200">
        <v>0</v>
      </c>
      <c r="P66" s="200">
        <v>1.28</v>
      </c>
      <c r="Q66" s="200">
        <v>0.11</v>
      </c>
      <c r="R66" s="200">
        <v>0.43</v>
      </c>
      <c r="S66" s="200">
        <v>0.27</v>
      </c>
      <c r="T66" s="200">
        <v>0</v>
      </c>
      <c r="U66" s="200">
        <v>2.14</v>
      </c>
      <c r="V66" s="200">
        <v>0.45</v>
      </c>
      <c r="W66" s="200">
        <v>0.48</v>
      </c>
      <c r="X66" s="200">
        <v>1.51</v>
      </c>
      <c r="Y66" s="200">
        <v>0</v>
      </c>
      <c r="Z66" s="200">
        <v>2.59</v>
      </c>
      <c r="AA66" s="200">
        <v>0.71</v>
      </c>
      <c r="AB66" s="200">
        <v>0</v>
      </c>
      <c r="AC66" s="200">
        <v>14.25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19.98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71.400000000000006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3.71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1.33</v>
      </c>
      <c r="K67" s="200">
        <v>0.31</v>
      </c>
      <c r="L67" s="200">
        <v>19.260000000000002</v>
      </c>
      <c r="M67" s="200">
        <v>0.85</v>
      </c>
      <c r="N67" s="200">
        <v>1.21</v>
      </c>
      <c r="O67" s="200">
        <v>0</v>
      </c>
      <c r="P67" s="200">
        <v>1.28</v>
      </c>
      <c r="Q67" s="200">
        <v>0.11</v>
      </c>
      <c r="R67" s="200">
        <v>0.43</v>
      </c>
      <c r="S67" s="200">
        <v>0.27</v>
      </c>
      <c r="T67" s="200">
        <v>0</v>
      </c>
      <c r="U67" s="200">
        <v>2.14</v>
      </c>
      <c r="V67" s="200">
        <v>0.45</v>
      </c>
      <c r="W67" s="200">
        <v>0.48</v>
      </c>
      <c r="X67" s="200">
        <v>1.51</v>
      </c>
      <c r="Y67" s="200">
        <v>0</v>
      </c>
      <c r="Z67" s="200">
        <v>2.59</v>
      </c>
      <c r="AA67" s="200">
        <v>0.71</v>
      </c>
      <c r="AB67" s="200">
        <v>0</v>
      </c>
      <c r="AC67" s="200">
        <v>14.25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21.09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71.400000000000006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3.71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1.33</v>
      </c>
      <c r="K68" s="200">
        <v>0.31</v>
      </c>
      <c r="L68" s="200">
        <v>19.260000000000002</v>
      </c>
      <c r="M68" s="200">
        <v>0.85</v>
      </c>
      <c r="N68" s="200">
        <v>1.21</v>
      </c>
      <c r="O68" s="200">
        <v>0</v>
      </c>
      <c r="P68" s="200">
        <v>1.28</v>
      </c>
      <c r="Q68" s="200">
        <v>0.11</v>
      </c>
      <c r="R68" s="200">
        <v>0.43</v>
      </c>
      <c r="S68" s="200">
        <v>0.27</v>
      </c>
      <c r="T68" s="200">
        <v>0</v>
      </c>
      <c r="U68" s="200">
        <v>2.14</v>
      </c>
      <c r="V68" s="200">
        <v>0.45</v>
      </c>
      <c r="W68" s="200">
        <v>0.48</v>
      </c>
      <c r="X68" s="200">
        <v>1.51</v>
      </c>
      <c r="Y68" s="200">
        <v>0</v>
      </c>
      <c r="Z68" s="200">
        <v>2.59</v>
      </c>
      <c r="AA68" s="200">
        <v>0.71</v>
      </c>
      <c r="AB68" s="200">
        <v>0</v>
      </c>
      <c r="AC68" s="200">
        <v>14.25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19.98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71.400000000000006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3.71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1.33</v>
      </c>
      <c r="K69" s="200">
        <v>0.31</v>
      </c>
      <c r="L69" s="200">
        <v>19.260000000000002</v>
      </c>
      <c r="M69" s="200">
        <v>0.85</v>
      </c>
      <c r="N69" s="200">
        <v>1.21</v>
      </c>
      <c r="O69" s="200">
        <v>0</v>
      </c>
      <c r="P69" s="200">
        <v>1.28</v>
      </c>
      <c r="Q69" s="200">
        <v>0.11</v>
      </c>
      <c r="R69" s="200">
        <v>0.43</v>
      </c>
      <c r="S69" s="200">
        <v>0.27</v>
      </c>
      <c r="T69" s="200">
        <v>0</v>
      </c>
      <c r="U69" s="200">
        <v>2.14</v>
      </c>
      <c r="V69" s="200">
        <v>0.45</v>
      </c>
      <c r="W69" s="200">
        <v>0.48</v>
      </c>
      <c r="X69" s="200">
        <v>1.51</v>
      </c>
      <c r="Y69" s="200">
        <v>0</v>
      </c>
      <c r="Z69" s="200">
        <v>2.59</v>
      </c>
      <c r="AA69" s="200">
        <v>0.71</v>
      </c>
      <c r="AB69" s="200">
        <v>0</v>
      </c>
      <c r="AC69" s="200">
        <v>14.25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19.98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71.400000000000006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3.71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1.33</v>
      </c>
      <c r="K70" s="200">
        <v>0.31</v>
      </c>
      <c r="L70" s="200">
        <v>19.260000000000002</v>
      </c>
      <c r="M70" s="200">
        <v>0.85</v>
      </c>
      <c r="N70" s="200">
        <v>1.21</v>
      </c>
      <c r="O70" s="200">
        <v>0</v>
      </c>
      <c r="P70" s="200">
        <v>1.28</v>
      </c>
      <c r="Q70" s="200">
        <v>0.11</v>
      </c>
      <c r="R70" s="200">
        <v>0.43</v>
      </c>
      <c r="S70" s="200">
        <v>0.27</v>
      </c>
      <c r="T70" s="200">
        <v>0</v>
      </c>
      <c r="U70" s="200">
        <v>2.14</v>
      </c>
      <c r="V70" s="200">
        <v>0.45</v>
      </c>
      <c r="W70" s="200">
        <v>0.48</v>
      </c>
      <c r="X70" s="200">
        <v>1.51</v>
      </c>
      <c r="Y70" s="200">
        <v>0</v>
      </c>
      <c r="Z70" s="200">
        <v>2.59</v>
      </c>
      <c r="AA70" s="200">
        <v>0.71</v>
      </c>
      <c r="AB70" s="200">
        <v>0</v>
      </c>
      <c r="AC70" s="200">
        <v>14.25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19.98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71.400000000000006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3.71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1.33</v>
      </c>
      <c r="K71" s="200">
        <v>0.31</v>
      </c>
      <c r="L71" s="200">
        <v>19.260000000000002</v>
      </c>
      <c r="M71" s="200">
        <v>0.85</v>
      </c>
      <c r="N71" s="200">
        <v>1.21</v>
      </c>
      <c r="O71" s="200">
        <v>0</v>
      </c>
      <c r="P71" s="200">
        <v>1.28</v>
      </c>
      <c r="Q71" s="200">
        <v>0.11</v>
      </c>
      <c r="R71" s="200">
        <v>0.43</v>
      </c>
      <c r="S71" s="200">
        <v>0.27</v>
      </c>
      <c r="T71" s="200">
        <v>0</v>
      </c>
      <c r="U71" s="200">
        <v>2.14</v>
      </c>
      <c r="V71" s="200">
        <v>0.45</v>
      </c>
      <c r="W71" s="200">
        <v>0.48</v>
      </c>
      <c r="X71" s="200">
        <v>1.51</v>
      </c>
      <c r="Y71" s="200">
        <v>0</v>
      </c>
      <c r="Z71" s="200">
        <v>2.59</v>
      </c>
      <c r="AA71" s="200">
        <v>0.71</v>
      </c>
      <c r="AB71" s="200">
        <v>0</v>
      </c>
      <c r="AC71" s="200">
        <v>14.25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19.98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71.400000000000006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3.71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1.33</v>
      </c>
      <c r="K72" s="200">
        <v>0.31</v>
      </c>
      <c r="L72" s="200">
        <v>19.260000000000002</v>
      </c>
      <c r="M72" s="200">
        <v>0.85</v>
      </c>
      <c r="N72" s="200">
        <v>1.21</v>
      </c>
      <c r="O72" s="200">
        <v>0</v>
      </c>
      <c r="P72" s="200">
        <v>1.28</v>
      </c>
      <c r="Q72" s="200">
        <v>0.11</v>
      </c>
      <c r="R72" s="200">
        <v>0.43</v>
      </c>
      <c r="S72" s="200">
        <v>0.27</v>
      </c>
      <c r="T72" s="200">
        <v>0</v>
      </c>
      <c r="U72" s="200">
        <v>2.14</v>
      </c>
      <c r="V72" s="200">
        <v>0.45</v>
      </c>
      <c r="W72" s="200">
        <v>0.48</v>
      </c>
      <c r="X72" s="200">
        <v>1.51</v>
      </c>
      <c r="Y72" s="200">
        <v>0</v>
      </c>
      <c r="Z72" s="200">
        <v>2.59</v>
      </c>
      <c r="AA72" s="200">
        <v>0.71</v>
      </c>
      <c r="AB72" s="200">
        <v>0</v>
      </c>
      <c r="AC72" s="200">
        <v>14.25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19.98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71.400000000000006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3.71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1.33</v>
      </c>
      <c r="K73" s="200">
        <v>0.31</v>
      </c>
      <c r="L73" s="200">
        <v>19.260000000000002</v>
      </c>
      <c r="M73" s="200">
        <v>0.85</v>
      </c>
      <c r="N73" s="200">
        <v>1.21</v>
      </c>
      <c r="O73" s="200">
        <v>0</v>
      </c>
      <c r="P73" s="200">
        <v>1.28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2.14</v>
      </c>
      <c r="V73" s="200">
        <v>0.45</v>
      </c>
      <c r="W73" s="200">
        <v>0.48</v>
      </c>
      <c r="X73" s="200">
        <v>1.51</v>
      </c>
      <c r="Y73" s="200">
        <v>0</v>
      </c>
      <c r="Z73" s="200">
        <v>2.59</v>
      </c>
      <c r="AA73" s="200">
        <v>0.71</v>
      </c>
      <c r="AB73" s="200">
        <v>0</v>
      </c>
      <c r="AC73" s="200">
        <v>14.25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21.07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71.400000000000006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3.71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1.33</v>
      </c>
      <c r="K74" s="200">
        <v>0.31</v>
      </c>
      <c r="L74" s="200">
        <v>19.260000000000002</v>
      </c>
      <c r="M74" s="200">
        <v>0.85</v>
      </c>
      <c r="N74" s="200">
        <v>1.21</v>
      </c>
      <c r="O74" s="200">
        <v>0</v>
      </c>
      <c r="P74" s="200">
        <v>1.28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2.14</v>
      </c>
      <c r="V74" s="200">
        <v>0.45</v>
      </c>
      <c r="W74" s="200">
        <v>0.48</v>
      </c>
      <c r="X74" s="200">
        <v>1.51</v>
      </c>
      <c r="Y74" s="200">
        <v>0</v>
      </c>
      <c r="Z74" s="200">
        <v>2.59</v>
      </c>
      <c r="AA74" s="200">
        <v>0.71</v>
      </c>
      <c r="AB74" s="200">
        <v>0</v>
      </c>
      <c r="AC74" s="200">
        <v>14.25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19.98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71.400000000000006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3.71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1.33</v>
      </c>
      <c r="K75" s="200">
        <v>0.31</v>
      </c>
      <c r="L75" s="200">
        <v>19.260000000000002</v>
      </c>
      <c r="M75" s="200">
        <v>0.85</v>
      </c>
      <c r="N75" s="200">
        <v>1.21</v>
      </c>
      <c r="O75" s="200">
        <v>0</v>
      </c>
      <c r="P75" s="200">
        <v>1.28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2.14</v>
      </c>
      <c r="V75" s="200">
        <v>0.45</v>
      </c>
      <c r="W75" s="200">
        <v>0.48</v>
      </c>
      <c r="X75" s="200">
        <v>1.51</v>
      </c>
      <c r="Y75" s="200">
        <v>0</v>
      </c>
      <c r="Z75" s="200">
        <v>2.59</v>
      </c>
      <c r="AA75" s="200">
        <v>0.71</v>
      </c>
      <c r="AB75" s="200">
        <v>0</v>
      </c>
      <c r="AC75" s="200">
        <v>14.25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19.98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80.099999999999994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3.71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1.33</v>
      </c>
      <c r="K76" s="200">
        <v>0.31</v>
      </c>
      <c r="L76" s="200">
        <v>19.260000000000002</v>
      </c>
      <c r="M76" s="200">
        <v>0.85</v>
      </c>
      <c r="N76" s="200">
        <v>1.21</v>
      </c>
      <c r="O76" s="200">
        <v>0</v>
      </c>
      <c r="P76" s="200">
        <v>1.28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2.14</v>
      </c>
      <c r="V76" s="200">
        <v>0.45</v>
      </c>
      <c r="W76" s="200">
        <v>0.48</v>
      </c>
      <c r="X76" s="200">
        <v>1.51</v>
      </c>
      <c r="Y76" s="200">
        <v>0</v>
      </c>
      <c r="Z76" s="200">
        <v>2.59</v>
      </c>
      <c r="AA76" s="200">
        <v>0.71</v>
      </c>
      <c r="AB76" s="200">
        <v>0</v>
      </c>
      <c r="AC76" s="200">
        <v>14.25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19.98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80.099999999999994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3.71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1.33</v>
      </c>
      <c r="K77" s="200">
        <v>0.31</v>
      </c>
      <c r="L77" s="200">
        <v>19.260000000000002</v>
      </c>
      <c r="M77" s="200">
        <v>0.85</v>
      </c>
      <c r="N77" s="200">
        <v>1.21</v>
      </c>
      <c r="O77" s="200">
        <v>0</v>
      </c>
      <c r="P77" s="200">
        <v>1.28</v>
      </c>
      <c r="Q77" s="200">
        <v>0.11</v>
      </c>
      <c r="R77" s="200">
        <v>0.43</v>
      </c>
      <c r="S77" s="200">
        <v>0.27</v>
      </c>
      <c r="T77" s="200">
        <v>0</v>
      </c>
      <c r="U77" s="200">
        <v>2.14</v>
      </c>
      <c r="V77" s="200">
        <v>0.45</v>
      </c>
      <c r="W77" s="200">
        <v>0.48</v>
      </c>
      <c r="X77" s="200">
        <v>1.51</v>
      </c>
      <c r="Y77" s="200">
        <v>0</v>
      </c>
      <c r="Z77" s="200">
        <v>2.59</v>
      </c>
      <c r="AA77" s="200">
        <v>0.71</v>
      </c>
      <c r="AB77" s="200">
        <v>0</v>
      </c>
      <c r="AC77" s="200">
        <v>14.25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19.98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80.099999999999994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3.71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1.33</v>
      </c>
      <c r="K78" s="200">
        <v>0.31</v>
      </c>
      <c r="L78" s="200">
        <v>19.260000000000002</v>
      </c>
      <c r="M78" s="200">
        <v>0.85</v>
      </c>
      <c r="N78" s="200">
        <v>1.21</v>
      </c>
      <c r="O78" s="200">
        <v>0</v>
      </c>
      <c r="P78" s="200">
        <v>1.28</v>
      </c>
      <c r="Q78" s="200">
        <v>0.11</v>
      </c>
      <c r="R78" s="200">
        <v>0.43</v>
      </c>
      <c r="S78" s="200">
        <v>0.27</v>
      </c>
      <c r="T78" s="200">
        <v>0</v>
      </c>
      <c r="U78" s="200">
        <v>2.14</v>
      </c>
      <c r="V78" s="200">
        <v>0.45</v>
      </c>
      <c r="W78" s="200">
        <v>0.48</v>
      </c>
      <c r="X78" s="200">
        <v>1.51</v>
      </c>
      <c r="Y78" s="200">
        <v>0</v>
      </c>
      <c r="Z78" s="200">
        <v>2.59</v>
      </c>
      <c r="AA78" s="200">
        <v>0.71</v>
      </c>
      <c r="AB78" s="200">
        <v>0</v>
      </c>
      <c r="AC78" s="200">
        <v>14.25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19.98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80.099999999999994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3.71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1.33</v>
      </c>
      <c r="K79" s="200">
        <v>0.31</v>
      </c>
      <c r="L79" s="200">
        <v>19.260000000000002</v>
      </c>
      <c r="M79" s="200">
        <v>0.85</v>
      </c>
      <c r="N79" s="200">
        <v>1.21</v>
      </c>
      <c r="O79" s="200">
        <v>0</v>
      </c>
      <c r="P79" s="200">
        <v>1.28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2.14</v>
      </c>
      <c r="V79" s="200">
        <v>0.45</v>
      </c>
      <c r="W79" s="200">
        <v>0.48</v>
      </c>
      <c r="X79" s="200">
        <v>1.51</v>
      </c>
      <c r="Y79" s="200">
        <v>0</v>
      </c>
      <c r="Z79" s="200">
        <v>2.59</v>
      </c>
      <c r="AA79" s="200">
        <v>0.71</v>
      </c>
      <c r="AB79" s="200">
        <v>0</v>
      </c>
      <c r="AC79" s="200">
        <v>13.93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20.92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80.099999999999994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3.71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1.33</v>
      </c>
      <c r="K80" s="200">
        <v>0.31</v>
      </c>
      <c r="L80" s="200">
        <v>19.260000000000002</v>
      </c>
      <c r="M80" s="200">
        <v>0.85</v>
      </c>
      <c r="N80" s="200">
        <v>1.21</v>
      </c>
      <c r="O80" s="200">
        <v>0</v>
      </c>
      <c r="P80" s="200">
        <v>1.28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2.14</v>
      </c>
      <c r="V80" s="200">
        <v>0.45</v>
      </c>
      <c r="W80" s="200">
        <v>0.48</v>
      </c>
      <c r="X80" s="200">
        <v>1.51</v>
      </c>
      <c r="Y80" s="200">
        <v>0</v>
      </c>
      <c r="Z80" s="200">
        <v>2.59</v>
      </c>
      <c r="AA80" s="200">
        <v>0.71</v>
      </c>
      <c r="AB80" s="200">
        <v>0</v>
      </c>
      <c r="AC80" s="200">
        <v>13.93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19.98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80.099999999999994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3.71</v>
      </c>
      <c r="E81" s="200">
        <v>0</v>
      </c>
      <c r="F81" s="200">
        <v>0</v>
      </c>
      <c r="G81" s="200">
        <v>3</v>
      </c>
      <c r="H81" s="200">
        <v>0</v>
      </c>
      <c r="I81" s="200">
        <v>0</v>
      </c>
      <c r="J81" s="200">
        <v>1.33</v>
      </c>
      <c r="K81" s="200">
        <v>0.31</v>
      </c>
      <c r="L81" s="200">
        <v>19.260000000000002</v>
      </c>
      <c r="M81" s="200">
        <v>0.85</v>
      </c>
      <c r="N81" s="200">
        <v>1.21</v>
      </c>
      <c r="O81" s="200">
        <v>0</v>
      </c>
      <c r="P81" s="200">
        <v>1.28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2.14</v>
      </c>
      <c r="V81" s="200">
        <v>0.45</v>
      </c>
      <c r="W81" s="200">
        <v>0.48</v>
      </c>
      <c r="X81" s="200">
        <v>1.51</v>
      </c>
      <c r="Y81" s="200">
        <v>0</v>
      </c>
      <c r="Z81" s="200">
        <v>2.59</v>
      </c>
      <c r="AA81" s="200">
        <v>0.71</v>
      </c>
      <c r="AB81" s="200">
        <v>0</v>
      </c>
      <c r="AC81" s="200">
        <v>13.93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19.98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80.099999999999994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3.71</v>
      </c>
      <c r="E82" s="200">
        <v>0</v>
      </c>
      <c r="F82" s="200">
        <v>0</v>
      </c>
      <c r="G82" s="200">
        <v>3</v>
      </c>
      <c r="H82" s="200">
        <v>0</v>
      </c>
      <c r="I82" s="200">
        <v>0</v>
      </c>
      <c r="J82" s="200">
        <v>1.33</v>
      </c>
      <c r="K82" s="200">
        <v>0.31</v>
      </c>
      <c r="L82" s="200">
        <v>19.260000000000002</v>
      </c>
      <c r="M82" s="200">
        <v>0.85</v>
      </c>
      <c r="N82" s="200">
        <v>1.21</v>
      </c>
      <c r="O82" s="200">
        <v>0</v>
      </c>
      <c r="P82" s="200">
        <v>1.28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2.14</v>
      </c>
      <c r="V82" s="200">
        <v>0.45</v>
      </c>
      <c r="W82" s="200">
        <v>0.48</v>
      </c>
      <c r="X82" s="200">
        <v>1.51</v>
      </c>
      <c r="Y82" s="200">
        <v>0</v>
      </c>
      <c r="Z82" s="200">
        <v>2.59</v>
      </c>
      <c r="AA82" s="200">
        <v>0.71</v>
      </c>
      <c r="AB82" s="200">
        <v>0</v>
      </c>
      <c r="AC82" s="200">
        <v>13.93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19.98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80.099999999999994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3.87</v>
      </c>
      <c r="E83" s="200">
        <v>0</v>
      </c>
      <c r="F83" s="200">
        <v>0</v>
      </c>
      <c r="G83" s="200">
        <v>3</v>
      </c>
      <c r="H83" s="200">
        <v>0</v>
      </c>
      <c r="I83" s="200">
        <v>0</v>
      </c>
      <c r="J83" s="200">
        <v>1.66</v>
      </c>
      <c r="K83" s="200">
        <v>0.31</v>
      </c>
      <c r="L83" s="200">
        <v>19.260000000000002</v>
      </c>
      <c r="M83" s="200">
        <v>0.85</v>
      </c>
      <c r="N83" s="200">
        <v>1.21</v>
      </c>
      <c r="O83" s="200">
        <v>0</v>
      </c>
      <c r="P83" s="200">
        <v>1.28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2.14</v>
      </c>
      <c r="V83" s="200">
        <v>0.45</v>
      </c>
      <c r="W83" s="200">
        <v>0.48</v>
      </c>
      <c r="X83" s="200">
        <v>1.51</v>
      </c>
      <c r="Y83" s="200">
        <v>0</v>
      </c>
      <c r="Z83" s="200">
        <v>2.59</v>
      </c>
      <c r="AA83" s="200">
        <v>0.71</v>
      </c>
      <c r="AB83" s="200">
        <v>0</v>
      </c>
      <c r="AC83" s="200">
        <v>13.93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19.98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80.099999999999994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3.87</v>
      </c>
      <c r="E84" s="200">
        <v>0</v>
      </c>
      <c r="F84" s="200">
        <v>0</v>
      </c>
      <c r="G84" s="200">
        <v>3</v>
      </c>
      <c r="H84" s="200">
        <v>0</v>
      </c>
      <c r="I84" s="200">
        <v>0</v>
      </c>
      <c r="J84" s="200">
        <v>1.66</v>
      </c>
      <c r="K84" s="200">
        <v>0.31</v>
      </c>
      <c r="L84" s="200">
        <v>19.260000000000002</v>
      </c>
      <c r="M84" s="200">
        <v>0.85</v>
      </c>
      <c r="N84" s="200">
        <v>1.21</v>
      </c>
      <c r="O84" s="200">
        <v>0</v>
      </c>
      <c r="P84" s="200">
        <v>1.28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2.14</v>
      </c>
      <c r="V84" s="200">
        <v>0.45</v>
      </c>
      <c r="W84" s="200">
        <v>0.48</v>
      </c>
      <c r="X84" s="200">
        <v>1.51</v>
      </c>
      <c r="Y84" s="200">
        <v>0</v>
      </c>
      <c r="Z84" s="200">
        <v>2.59</v>
      </c>
      <c r="AA84" s="200">
        <v>0.71</v>
      </c>
      <c r="AB84" s="200">
        <v>0</v>
      </c>
      <c r="AC84" s="200">
        <v>13.93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19.98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80.099999999999994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3.87</v>
      </c>
      <c r="E85" s="200">
        <v>0</v>
      </c>
      <c r="F85" s="200">
        <v>0</v>
      </c>
      <c r="G85" s="200">
        <v>3</v>
      </c>
      <c r="H85" s="200">
        <v>0</v>
      </c>
      <c r="I85" s="200">
        <v>0</v>
      </c>
      <c r="J85" s="200">
        <v>1.66</v>
      </c>
      <c r="K85" s="200">
        <v>0.31</v>
      </c>
      <c r="L85" s="200">
        <v>19.260000000000002</v>
      </c>
      <c r="M85" s="200">
        <v>0.85</v>
      </c>
      <c r="N85" s="200">
        <v>1.21</v>
      </c>
      <c r="O85" s="200">
        <v>0</v>
      </c>
      <c r="P85" s="200">
        <v>1.28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2.14</v>
      </c>
      <c r="V85" s="200">
        <v>0.45</v>
      </c>
      <c r="W85" s="200">
        <v>0.48</v>
      </c>
      <c r="X85" s="200">
        <v>1.51</v>
      </c>
      <c r="Y85" s="200">
        <v>0</v>
      </c>
      <c r="Z85" s="200">
        <v>2.59</v>
      </c>
      <c r="AA85" s="200">
        <v>0.71</v>
      </c>
      <c r="AB85" s="200">
        <v>0</v>
      </c>
      <c r="AC85" s="200">
        <v>13.93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21.16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80.099999999999994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3.87</v>
      </c>
      <c r="E86" s="200">
        <v>0</v>
      </c>
      <c r="F86" s="200">
        <v>0</v>
      </c>
      <c r="G86" s="200">
        <v>3</v>
      </c>
      <c r="H86" s="200">
        <v>0</v>
      </c>
      <c r="I86" s="200">
        <v>0</v>
      </c>
      <c r="J86" s="200">
        <v>1.66</v>
      </c>
      <c r="K86" s="200">
        <v>0.31</v>
      </c>
      <c r="L86" s="200">
        <v>19.260000000000002</v>
      </c>
      <c r="M86" s="200">
        <v>0.85</v>
      </c>
      <c r="N86" s="200">
        <v>1.21</v>
      </c>
      <c r="O86" s="200">
        <v>0</v>
      </c>
      <c r="P86" s="200">
        <v>1.28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2.14</v>
      </c>
      <c r="V86" s="200">
        <v>0.45</v>
      </c>
      <c r="W86" s="200">
        <v>0.48</v>
      </c>
      <c r="X86" s="200">
        <v>1.51</v>
      </c>
      <c r="Y86" s="200">
        <v>0</v>
      </c>
      <c r="Z86" s="200">
        <v>2.59</v>
      </c>
      <c r="AA86" s="200">
        <v>0.71</v>
      </c>
      <c r="AB86" s="200">
        <v>0</v>
      </c>
      <c r="AC86" s="200">
        <v>13.93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19.98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80.099999999999994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3.87</v>
      </c>
      <c r="E87" s="200">
        <v>0</v>
      </c>
      <c r="F87" s="200">
        <v>0</v>
      </c>
      <c r="G87" s="200">
        <v>3</v>
      </c>
      <c r="H87" s="200">
        <v>0</v>
      </c>
      <c r="I87" s="200">
        <v>0</v>
      </c>
      <c r="J87" s="200">
        <v>1.66</v>
      </c>
      <c r="K87" s="200">
        <v>0.31</v>
      </c>
      <c r="L87" s="200">
        <v>19.260000000000002</v>
      </c>
      <c r="M87" s="200">
        <v>0.85</v>
      </c>
      <c r="N87" s="200">
        <v>1.21</v>
      </c>
      <c r="O87" s="200">
        <v>0</v>
      </c>
      <c r="P87" s="200">
        <v>1.28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2.14</v>
      </c>
      <c r="V87" s="200">
        <v>0.45</v>
      </c>
      <c r="W87" s="200">
        <v>0.48</v>
      </c>
      <c r="X87" s="200">
        <v>1.51</v>
      </c>
      <c r="Y87" s="200">
        <v>0</v>
      </c>
      <c r="Z87" s="200">
        <v>2.59</v>
      </c>
      <c r="AA87" s="200">
        <v>0.71</v>
      </c>
      <c r="AB87" s="200">
        <v>0</v>
      </c>
      <c r="AC87" s="200">
        <v>13.93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19.98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80.099999999999994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3.87</v>
      </c>
      <c r="E88" s="200">
        <v>0</v>
      </c>
      <c r="F88" s="200">
        <v>0</v>
      </c>
      <c r="G88" s="200">
        <v>3</v>
      </c>
      <c r="H88" s="200">
        <v>0</v>
      </c>
      <c r="I88" s="200">
        <v>0</v>
      </c>
      <c r="J88" s="200">
        <v>1.66</v>
      </c>
      <c r="K88" s="200">
        <v>0.31</v>
      </c>
      <c r="L88" s="200">
        <v>19.260000000000002</v>
      </c>
      <c r="M88" s="200">
        <v>0.85</v>
      </c>
      <c r="N88" s="200">
        <v>1.21</v>
      </c>
      <c r="O88" s="200">
        <v>0</v>
      </c>
      <c r="P88" s="200">
        <v>1.28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2.14</v>
      </c>
      <c r="V88" s="200">
        <v>0.45</v>
      </c>
      <c r="W88" s="200">
        <v>0.48</v>
      </c>
      <c r="X88" s="200">
        <v>1.51</v>
      </c>
      <c r="Y88" s="200">
        <v>0</v>
      </c>
      <c r="Z88" s="200">
        <v>2.59</v>
      </c>
      <c r="AA88" s="200">
        <v>0.71</v>
      </c>
      <c r="AB88" s="200">
        <v>0</v>
      </c>
      <c r="AC88" s="200">
        <v>13.93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19.98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80.099999999999994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3.87</v>
      </c>
      <c r="E89" s="200">
        <v>0</v>
      </c>
      <c r="F89" s="200">
        <v>0</v>
      </c>
      <c r="G89" s="200">
        <v>3</v>
      </c>
      <c r="H89" s="200">
        <v>0</v>
      </c>
      <c r="I89" s="200">
        <v>0</v>
      </c>
      <c r="J89" s="200">
        <v>1.66</v>
      </c>
      <c r="K89" s="200">
        <v>0.31</v>
      </c>
      <c r="L89" s="200">
        <v>19.260000000000002</v>
      </c>
      <c r="M89" s="200">
        <v>0.85</v>
      </c>
      <c r="N89" s="200">
        <v>1.21</v>
      </c>
      <c r="O89" s="200">
        <v>0</v>
      </c>
      <c r="P89" s="200">
        <v>1.28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2.14</v>
      </c>
      <c r="V89" s="200">
        <v>0.45</v>
      </c>
      <c r="W89" s="200">
        <v>0.48</v>
      </c>
      <c r="X89" s="200">
        <v>1.51</v>
      </c>
      <c r="Y89" s="200">
        <v>0</v>
      </c>
      <c r="Z89" s="200">
        <v>2.59</v>
      </c>
      <c r="AA89" s="200">
        <v>0.71</v>
      </c>
      <c r="AB89" s="200">
        <v>0</v>
      </c>
      <c r="AC89" s="200">
        <v>16.420000000000002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21.29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80.099999999999994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3.87</v>
      </c>
      <c r="E90" s="200">
        <v>0</v>
      </c>
      <c r="F90" s="200">
        <v>0</v>
      </c>
      <c r="G90" s="200">
        <v>3</v>
      </c>
      <c r="H90" s="200">
        <v>0</v>
      </c>
      <c r="I90" s="200">
        <v>0</v>
      </c>
      <c r="J90" s="200">
        <v>1.66</v>
      </c>
      <c r="K90" s="200">
        <v>0.31</v>
      </c>
      <c r="L90" s="200">
        <v>19.260000000000002</v>
      </c>
      <c r="M90" s="200">
        <v>0.85</v>
      </c>
      <c r="N90" s="200">
        <v>1.21</v>
      </c>
      <c r="O90" s="200">
        <v>0</v>
      </c>
      <c r="P90" s="200">
        <v>1.28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2.14</v>
      </c>
      <c r="V90" s="200">
        <v>0.45</v>
      </c>
      <c r="W90" s="200">
        <v>0.48</v>
      </c>
      <c r="X90" s="200">
        <v>1.51</v>
      </c>
      <c r="Y90" s="200">
        <v>0</v>
      </c>
      <c r="Z90" s="200">
        <v>2.59</v>
      </c>
      <c r="AA90" s="200">
        <v>0.71</v>
      </c>
      <c r="AB90" s="200">
        <v>0</v>
      </c>
      <c r="AC90" s="200">
        <v>16.420000000000002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21.29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80.099999999999994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3.87</v>
      </c>
      <c r="E91" s="200">
        <v>0</v>
      </c>
      <c r="F91" s="200">
        <v>0</v>
      </c>
      <c r="G91" s="200">
        <v>3</v>
      </c>
      <c r="H91" s="200">
        <v>0</v>
      </c>
      <c r="I91" s="200">
        <v>0</v>
      </c>
      <c r="J91" s="200">
        <v>1.66</v>
      </c>
      <c r="K91" s="200">
        <v>0.31</v>
      </c>
      <c r="L91" s="200">
        <v>19.260000000000002</v>
      </c>
      <c r="M91" s="200">
        <v>0.87</v>
      </c>
      <c r="N91" s="200">
        <v>1.21</v>
      </c>
      <c r="O91" s="200">
        <v>0</v>
      </c>
      <c r="P91" s="200">
        <v>1.28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2.14</v>
      </c>
      <c r="V91" s="200">
        <v>0.45</v>
      </c>
      <c r="W91" s="200">
        <v>0.48</v>
      </c>
      <c r="X91" s="200">
        <v>1.51</v>
      </c>
      <c r="Y91" s="200">
        <v>0</v>
      </c>
      <c r="Z91" s="200">
        <v>2.59</v>
      </c>
      <c r="AA91" s="200">
        <v>0.71</v>
      </c>
      <c r="AB91" s="200">
        <v>0</v>
      </c>
      <c r="AC91" s="200">
        <v>13.93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21.08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80.099999999999994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3.87</v>
      </c>
      <c r="E92" s="200">
        <v>0</v>
      </c>
      <c r="F92" s="200">
        <v>0</v>
      </c>
      <c r="G92" s="200">
        <v>3</v>
      </c>
      <c r="H92" s="200">
        <v>0</v>
      </c>
      <c r="I92" s="200">
        <v>0</v>
      </c>
      <c r="J92" s="200">
        <v>1.66</v>
      </c>
      <c r="K92" s="200">
        <v>0.31</v>
      </c>
      <c r="L92" s="200">
        <v>19.260000000000002</v>
      </c>
      <c r="M92" s="200">
        <v>0.87</v>
      </c>
      <c r="N92" s="200">
        <v>1.21</v>
      </c>
      <c r="O92" s="200">
        <v>0</v>
      </c>
      <c r="P92" s="200">
        <v>1.28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2.14</v>
      </c>
      <c r="V92" s="200">
        <v>0.45</v>
      </c>
      <c r="W92" s="200">
        <v>0.48</v>
      </c>
      <c r="X92" s="200">
        <v>1.51</v>
      </c>
      <c r="Y92" s="200">
        <v>0</v>
      </c>
      <c r="Z92" s="200">
        <v>2.59</v>
      </c>
      <c r="AA92" s="200">
        <v>0.71</v>
      </c>
      <c r="AB92" s="200">
        <v>0</v>
      </c>
      <c r="AC92" s="200">
        <v>13.93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80.099999999999994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3.87</v>
      </c>
      <c r="E93" s="200">
        <v>0</v>
      </c>
      <c r="F93" s="200">
        <v>0</v>
      </c>
      <c r="G93" s="200">
        <v>3</v>
      </c>
      <c r="H93" s="200">
        <v>0</v>
      </c>
      <c r="I93" s="200">
        <v>0</v>
      </c>
      <c r="J93" s="200">
        <v>1.66</v>
      </c>
      <c r="K93" s="200">
        <v>0.31</v>
      </c>
      <c r="L93" s="200">
        <v>19.260000000000002</v>
      </c>
      <c r="M93" s="200">
        <v>0.87</v>
      </c>
      <c r="N93" s="200">
        <v>1.21</v>
      </c>
      <c r="O93" s="200">
        <v>0</v>
      </c>
      <c r="P93" s="200">
        <v>1.28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2.14</v>
      </c>
      <c r="V93" s="200">
        <v>0.45</v>
      </c>
      <c r="W93" s="200">
        <v>0.48</v>
      </c>
      <c r="X93" s="200">
        <v>1.51</v>
      </c>
      <c r="Y93" s="200">
        <v>0</v>
      </c>
      <c r="Z93" s="200">
        <v>2.59</v>
      </c>
      <c r="AA93" s="200">
        <v>0.71</v>
      </c>
      <c r="AB93" s="200">
        <v>0</v>
      </c>
      <c r="AC93" s="200">
        <v>13.93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80.099999999999994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3.87</v>
      </c>
      <c r="E94" s="200">
        <v>0</v>
      </c>
      <c r="F94" s="200">
        <v>0</v>
      </c>
      <c r="G94" s="200">
        <v>3</v>
      </c>
      <c r="H94" s="200">
        <v>0</v>
      </c>
      <c r="I94" s="200">
        <v>0</v>
      </c>
      <c r="J94" s="200">
        <v>1.66</v>
      </c>
      <c r="K94" s="200">
        <v>0.31</v>
      </c>
      <c r="L94" s="200">
        <v>19.260000000000002</v>
      </c>
      <c r="M94" s="200">
        <v>0.87</v>
      </c>
      <c r="N94" s="200">
        <v>1.21</v>
      </c>
      <c r="O94" s="200">
        <v>0</v>
      </c>
      <c r="P94" s="200">
        <v>1.28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2.14</v>
      </c>
      <c r="V94" s="200">
        <v>0.45</v>
      </c>
      <c r="W94" s="200">
        <v>0.48</v>
      </c>
      <c r="X94" s="200">
        <v>1.51</v>
      </c>
      <c r="Y94" s="200">
        <v>0</v>
      </c>
      <c r="Z94" s="200">
        <v>2.59</v>
      </c>
      <c r="AA94" s="200">
        <v>0.71</v>
      </c>
      <c r="AB94" s="200">
        <v>0</v>
      </c>
      <c r="AC94" s="200">
        <v>13.93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19.260000000000002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80.099999999999994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3.87</v>
      </c>
      <c r="E95" s="200">
        <v>0</v>
      </c>
      <c r="F95" s="200">
        <v>0</v>
      </c>
      <c r="G95" s="200">
        <v>3</v>
      </c>
      <c r="H95" s="200">
        <v>0</v>
      </c>
      <c r="I95" s="200">
        <v>0</v>
      </c>
      <c r="J95" s="200">
        <v>1.66</v>
      </c>
      <c r="K95" s="200">
        <v>0.31</v>
      </c>
      <c r="L95" s="200">
        <v>19.260000000000002</v>
      </c>
      <c r="M95" s="200">
        <v>0.87</v>
      </c>
      <c r="N95" s="200">
        <v>1.21</v>
      </c>
      <c r="O95" s="200">
        <v>0</v>
      </c>
      <c r="P95" s="200">
        <v>1.28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2.14</v>
      </c>
      <c r="V95" s="200">
        <v>0.45</v>
      </c>
      <c r="W95" s="200">
        <v>0.48</v>
      </c>
      <c r="X95" s="200">
        <v>1.51</v>
      </c>
      <c r="Y95" s="200">
        <v>0</v>
      </c>
      <c r="Z95" s="200">
        <v>2.59</v>
      </c>
      <c r="AA95" s="200">
        <v>0.71</v>
      </c>
      <c r="AB95" s="200">
        <v>0</v>
      </c>
      <c r="AC95" s="200">
        <v>16.920000000000002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22.08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80.099999999999994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3.87</v>
      </c>
      <c r="E96" s="200">
        <v>0</v>
      </c>
      <c r="F96" s="200">
        <v>0</v>
      </c>
      <c r="G96" s="200">
        <v>3</v>
      </c>
      <c r="H96" s="200">
        <v>0</v>
      </c>
      <c r="I96" s="200">
        <v>0</v>
      </c>
      <c r="J96" s="200">
        <v>1.66</v>
      </c>
      <c r="K96" s="200">
        <v>0.31</v>
      </c>
      <c r="L96" s="200">
        <v>19.260000000000002</v>
      </c>
      <c r="M96" s="200">
        <v>0.87</v>
      </c>
      <c r="N96" s="200">
        <v>1.21</v>
      </c>
      <c r="O96" s="200">
        <v>0</v>
      </c>
      <c r="P96" s="200">
        <v>1.28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2.14</v>
      </c>
      <c r="V96" s="200">
        <v>0.45</v>
      </c>
      <c r="W96" s="200">
        <v>0.48</v>
      </c>
      <c r="X96" s="200">
        <v>1.51</v>
      </c>
      <c r="Y96" s="200">
        <v>0</v>
      </c>
      <c r="Z96" s="200">
        <v>2.59</v>
      </c>
      <c r="AA96" s="200">
        <v>0.71</v>
      </c>
      <c r="AB96" s="200">
        <v>0</v>
      </c>
      <c r="AC96" s="200">
        <v>16.920000000000002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22.08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81.680000000000007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3.87</v>
      </c>
      <c r="E97" s="200">
        <v>0</v>
      </c>
      <c r="F97" s="200">
        <v>0</v>
      </c>
      <c r="G97" s="200">
        <v>3</v>
      </c>
      <c r="H97" s="200">
        <v>0</v>
      </c>
      <c r="I97" s="200">
        <v>0</v>
      </c>
      <c r="J97" s="200">
        <v>1.66</v>
      </c>
      <c r="K97" s="200">
        <v>0.31</v>
      </c>
      <c r="L97" s="200">
        <v>19.260000000000002</v>
      </c>
      <c r="M97" s="200">
        <v>0.87</v>
      </c>
      <c r="N97" s="200">
        <v>1.21</v>
      </c>
      <c r="O97" s="200">
        <v>0</v>
      </c>
      <c r="P97" s="200">
        <v>1.28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2.14</v>
      </c>
      <c r="V97" s="200">
        <v>0.45</v>
      </c>
      <c r="W97" s="200">
        <v>0.48</v>
      </c>
      <c r="X97" s="200">
        <v>1.51</v>
      </c>
      <c r="Y97" s="200">
        <v>0</v>
      </c>
      <c r="Z97" s="200">
        <v>2.59</v>
      </c>
      <c r="AA97" s="200">
        <v>0.71</v>
      </c>
      <c r="AB97" s="200">
        <v>0</v>
      </c>
      <c r="AC97" s="200">
        <v>16.920000000000002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23.4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85.77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3.87</v>
      </c>
      <c r="E98" s="200">
        <v>0</v>
      </c>
      <c r="F98" s="200">
        <v>0</v>
      </c>
      <c r="G98" s="200">
        <v>3</v>
      </c>
      <c r="H98" s="200">
        <v>0</v>
      </c>
      <c r="I98" s="200">
        <v>0</v>
      </c>
      <c r="J98" s="200">
        <v>1.66</v>
      </c>
      <c r="K98" s="200">
        <v>0.31</v>
      </c>
      <c r="L98" s="200">
        <v>19.260000000000002</v>
      </c>
      <c r="M98" s="200">
        <v>0.87</v>
      </c>
      <c r="N98" s="200">
        <v>1.21</v>
      </c>
      <c r="O98" s="200">
        <v>0</v>
      </c>
      <c r="P98" s="200">
        <v>1.28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2.14</v>
      </c>
      <c r="V98" s="200">
        <v>0.45</v>
      </c>
      <c r="W98" s="200">
        <v>0.48</v>
      </c>
      <c r="X98" s="200">
        <v>1.51</v>
      </c>
      <c r="Y98" s="200">
        <v>0</v>
      </c>
      <c r="Z98" s="200">
        <v>2.59</v>
      </c>
      <c r="AA98" s="200">
        <v>0.71</v>
      </c>
      <c r="AB98" s="200">
        <v>0</v>
      </c>
      <c r="AC98" s="200">
        <v>16.920000000000002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22.08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84.16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8.2892500000000063E-2</v>
      </c>
      <c r="E99">
        <f t="shared" si="0"/>
        <v>0</v>
      </c>
      <c r="F99">
        <f t="shared" si="0"/>
        <v>0</v>
      </c>
      <c r="G99">
        <f t="shared" si="0"/>
        <v>3.3479999999999989E-2</v>
      </c>
      <c r="H99">
        <f t="shared" si="0"/>
        <v>0</v>
      </c>
      <c r="I99">
        <f t="shared" si="0"/>
        <v>0</v>
      </c>
      <c r="J99">
        <f t="shared" si="0"/>
        <v>2.9490000000000044E-2</v>
      </c>
      <c r="K99">
        <f t="shared" si="0"/>
        <v>7.4449999999999881E-3</v>
      </c>
      <c r="L99">
        <f t="shared" si="0"/>
        <v>0.46223999999999982</v>
      </c>
      <c r="M99">
        <f t="shared" si="0"/>
        <v>2.0105000000000008E-2</v>
      </c>
      <c r="N99">
        <f t="shared" si="0"/>
        <v>2.9039999999999941E-2</v>
      </c>
      <c r="O99">
        <f t="shared" si="0"/>
        <v>0</v>
      </c>
      <c r="P99">
        <f t="shared" si="0"/>
        <v>3.0720000000000022E-2</v>
      </c>
      <c r="Q99">
        <f t="shared" si="0"/>
        <v>2.6399999999999991E-3</v>
      </c>
      <c r="R99">
        <f t="shared" si="0"/>
        <v>1.0319999999999994E-2</v>
      </c>
      <c r="S99">
        <f t="shared" si="0"/>
        <v>6.4799999999999918E-3</v>
      </c>
      <c r="T99">
        <f t="shared" si="0"/>
        <v>0</v>
      </c>
      <c r="U99">
        <f t="shared" si="0"/>
        <v>5.1359999999999878E-2</v>
      </c>
      <c r="V99">
        <f t="shared" si="0"/>
        <v>1.0000000000000004E-2</v>
      </c>
      <c r="W99">
        <f t="shared" si="0"/>
        <v>1.1519999999999983E-2</v>
      </c>
      <c r="X99">
        <f t="shared" si="0"/>
        <v>3.6240000000000022E-2</v>
      </c>
      <c r="Y99">
        <f t="shared" si="0"/>
        <v>0</v>
      </c>
      <c r="Z99">
        <f t="shared" si="0"/>
        <v>6.2160000000000069E-2</v>
      </c>
      <c r="AA99">
        <f t="shared" si="0"/>
        <v>1.7040000000000007E-2</v>
      </c>
      <c r="AB99">
        <f t="shared" si="0"/>
        <v>0</v>
      </c>
      <c r="AC99">
        <f t="shared" si="0"/>
        <v>0.34068500000000029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1.9260000000000003E-2</v>
      </c>
      <c r="AI99">
        <f t="shared" si="0"/>
        <v>0.36767500000000009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1.9115274999999994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-11.532</v>
      </c>
      <c r="G10" s="124">
        <v>-11.532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-7.1449999999999996</v>
      </c>
      <c r="N10" s="124">
        <v>-7.1449999999999996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11.532</v>
      </c>
      <c r="AF10" s="124">
        <v>7.1449999999999996</v>
      </c>
      <c r="AG10" s="124">
        <v>0</v>
      </c>
      <c r="AH10" s="124">
        <v>0</v>
      </c>
      <c r="AI10" s="124">
        <v>18.677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11.532</v>
      </c>
      <c r="BQ10" s="125">
        <f t="shared" si="3"/>
        <v>7.1449999999999996</v>
      </c>
      <c r="BR10" s="125">
        <f t="shared" si="3"/>
        <v>0</v>
      </c>
      <c r="BS10" s="125">
        <f t="shared" si="3"/>
        <v>0</v>
      </c>
      <c r="BT10" s="125">
        <f t="shared" si="20"/>
        <v>-18.677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115.32</v>
      </c>
      <c r="DA10" s="122">
        <f t="shared" si="8"/>
        <v>71.449999999999989</v>
      </c>
      <c r="DB10" s="122">
        <f t="shared" si="8"/>
        <v>0</v>
      </c>
      <c r="DC10" s="122">
        <f t="shared" si="8"/>
        <v>0</v>
      </c>
      <c r="DD10" s="122">
        <f t="shared" si="30"/>
        <v>186.76999999999998</v>
      </c>
      <c r="DF10" s="123">
        <f t="shared" si="31"/>
        <v>11.532</v>
      </c>
      <c r="DG10" s="123">
        <f t="shared" si="32"/>
        <v>7.1449999999999996</v>
      </c>
      <c r="DH10" s="123">
        <f t="shared" si="33"/>
        <v>0</v>
      </c>
      <c r="DI10" s="123">
        <f t="shared" si="34"/>
        <v>0</v>
      </c>
      <c r="DJ10" s="123">
        <f t="shared" si="35"/>
        <v>-18.677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-22.922000000000001</v>
      </c>
      <c r="G11" s="124">
        <v>-22.922000000000001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-14.202999999999999</v>
      </c>
      <c r="N11" s="124">
        <v>-14.202999999999999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22.922000000000001</v>
      </c>
      <c r="AF11" s="124">
        <v>14.202999999999999</v>
      </c>
      <c r="AG11" s="124">
        <v>0</v>
      </c>
      <c r="AH11" s="124">
        <v>0</v>
      </c>
      <c r="AI11" s="124">
        <v>37.125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22.922000000000001</v>
      </c>
      <c r="BQ11" s="125">
        <f t="shared" si="3"/>
        <v>14.202999999999999</v>
      </c>
      <c r="BR11" s="125">
        <f t="shared" si="3"/>
        <v>0</v>
      </c>
      <c r="BS11" s="125">
        <f t="shared" si="3"/>
        <v>0</v>
      </c>
      <c r="BT11" s="125">
        <f t="shared" si="20"/>
        <v>-37.125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229.22</v>
      </c>
      <c r="DA11" s="122">
        <f t="shared" si="8"/>
        <v>142.03</v>
      </c>
      <c r="DB11" s="122">
        <f t="shared" si="8"/>
        <v>0</v>
      </c>
      <c r="DC11" s="122">
        <f t="shared" si="8"/>
        <v>0</v>
      </c>
      <c r="DD11" s="122">
        <f t="shared" si="30"/>
        <v>371.25</v>
      </c>
      <c r="DF11" s="123">
        <f t="shared" si="31"/>
        <v>22.922000000000001</v>
      </c>
      <c r="DG11" s="123">
        <f t="shared" si="32"/>
        <v>14.202999999999999</v>
      </c>
      <c r="DH11" s="123">
        <f t="shared" si="33"/>
        <v>0</v>
      </c>
      <c r="DI11" s="123">
        <f t="shared" si="34"/>
        <v>0</v>
      </c>
      <c r="DJ11" s="123">
        <f t="shared" si="35"/>
        <v>-37.125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-37.042000000000002</v>
      </c>
      <c r="G12" s="124">
        <v>-37.042000000000002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-22.951000000000001</v>
      </c>
      <c r="N12" s="124">
        <v>-22.951000000000001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37.042000000000002</v>
      </c>
      <c r="AF12" s="124">
        <v>22.951000000000001</v>
      </c>
      <c r="AG12" s="124">
        <v>0</v>
      </c>
      <c r="AH12" s="124">
        <v>0</v>
      </c>
      <c r="AI12" s="124">
        <v>59.993000000000002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37.042000000000002</v>
      </c>
      <c r="BQ12" s="125">
        <f t="shared" si="3"/>
        <v>22.951000000000001</v>
      </c>
      <c r="BR12" s="125">
        <f t="shared" si="3"/>
        <v>0</v>
      </c>
      <c r="BS12" s="125">
        <f t="shared" si="3"/>
        <v>0</v>
      </c>
      <c r="BT12" s="125">
        <f t="shared" si="20"/>
        <v>-59.993000000000002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370.42</v>
      </c>
      <c r="DA12" s="122">
        <f t="shared" si="8"/>
        <v>229.51</v>
      </c>
      <c r="DB12" s="122">
        <f t="shared" si="8"/>
        <v>0</v>
      </c>
      <c r="DC12" s="122">
        <f t="shared" si="8"/>
        <v>0</v>
      </c>
      <c r="DD12" s="122">
        <f t="shared" si="30"/>
        <v>599.93000000000006</v>
      </c>
      <c r="DF12" s="123">
        <f t="shared" si="31"/>
        <v>37.042000000000002</v>
      </c>
      <c r="DG12" s="123">
        <f t="shared" si="32"/>
        <v>22.951000000000001</v>
      </c>
      <c r="DH12" s="123">
        <f t="shared" si="33"/>
        <v>0</v>
      </c>
      <c r="DI12" s="123">
        <f t="shared" si="34"/>
        <v>0</v>
      </c>
      <c r="DJ12" s="123">
        <f t="shared" si="35"/>
        <v>-59.993000000000002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-51.411999999999999</v>
      </c>
      <c r="G13" s="124">
        <v>-51.411999999999999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-31.853999999999999</v>
      </c>
      <c r="N13" s="124">
        <v>-31.853999999999999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51.411999999999999</v>
      </c>
      <c r="AF13" s="124">
        <v>31.853999999999999</v>
      </c>
      <c r="AG13" s="124">
        <v>0</v>
      </c>
      <c r="AH13" s="124">
        <v>0</v>
      </c>
      <c r="AI13" s="124">
        <v>83.266000000000005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51.411999999999999</v>
      </c>
      <c r="BQ13" s="125">
        <f t="shared" si="3"/>
        <v>31.853999999999999</v>
      </c>
      <c r="BR13" s="125">
        <f t="shared" si="3"/>
        <v>0</v>
      </c>
      <c r="BS13" s="125">
        <f t="shared" si="3"/>
        <v>0</v>
      </c>
      <c r="BT13" s="125">
        <f t="shared" si="20"/>
        <v>-83.265999999999991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514.12</v>
      </c>
      <c r="DA13" s="122">
        <f t="shared" si="8"/>
        <v>318.53999999999996</v>
      </c>
      <c r="DB13" s="122">
        <f t="shared" si="8"/>
        <v>0</v>
      </c>
      <c r="DC13" s="122">
        <f t="shared" si="8"/>
        <v>0</v>
      </c>
      <c r="DD13" s="122">
        <f t="shared" si="30"/>
        <v>832.66</v>
      </c>
      <c r="DF13" s="123">
        <f t="shared" si="31"/>
        <v>51.411999999999999</v>
      </c>
      <c r="DG13" s="123">
        <f t="shared" si="32"/>
        <v>31.853999999999999</v>
      </c>
      <c r="DH13" s="123">
        <f t="shared" si="33"/>
        <v>0</v>
      </c>
      <c r="DI13" s="123">
        <f t="shared" si="34"/>
        <v>0</v>
      </c>
      <c r="DJ13" s="123">
        <f t="shared" si="35"/>
        <v>-83.265999999999991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-65.385999999999996</v>
      </c>
      <c r="G14" s="124">
        <v>-65.385999999999996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-40</v>
      </c>
      <c r="N14" s="124">
        <v>-40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65.385999999999996</v>
      </c>
      <c r="AF14" s="124">
        <v>40</v>
      </c>
      <c r="AG14" s="124">
        <v>0</v>
      </c>
      <c r="AH14" s="124">
        <v>0</v>
      </c>
      <c r="AI14" s="124">
        <v>105.386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65.385999999999996</v>
      </c>
      <c r="BQ14" s="125">
        <f t="shared" si="3"/>
        <v>40</v>
      </c>
      <c r="BR14" s="125">
        <f t="shared" si="3"/>
        <v>0</v>
      </c>
      <c r="BS14" s="125">
        <f t="shared" si="3"/>
        <v>0</v>
      </c>
      <c r="BT14" s="125">
        <f t="shared" si="20"/>
        <v>-105.386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653.8599999999999</v>
      </c>
      <c r="DA14" s="122">
        <f t="shared" si="8"/>
        <v>400</v>
      </c>
      <c r="DB14" s="122">
        <f t="shared" si="8"/>
        <v>0</v>
      </c>
      <c r="DC14" s="122">
        <f t="shared" si="8"/>
        <v>0</v>
      </c>
      <c r="DD14" s="122">
        <f t="shared" si="30"/>
        <v>1053.8599999999999</v>
      </c>
      <c r="DF14" s="123">
        <f t="shared" si="31"/>
        <v>65.385999999999996</v>
      </c>
      <c r="DG14" s="123">
        <f t="shared" si="32"/>
        <v>40</v>
      </c>
      <c r="DH14" s="123">
        <f t="shared" si="33"/>
        <v>0</v>
      </c>
      <c r="DI14" s="123">
        <f t="shared" si="34"/>
        <v>0</v>
      </c>
      <c r="DJ14" s="123">
        <f t="shared" si="35"/>
        <v>-105.386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-129.82900000000001</v>
      </c>
      <c r="G15" s="124">
        <v>-129.82900000000001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129.82900000000001</v>
      </c>
      <c r="AF15" s="124">
        <v>0</v>
      </c>
      <c r="AG15" s="124">
        <v>0</v>
      </c>
      <c r="AH15" s="124">
        <v>0</v>
      </c>
      <c r="AI15" s="124">
        <v>129.82900000000001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129.82900000000001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-129.82900000000001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1298.29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1298.29</v>
      </c>
      <c r="DF15" s="123">
        <f t="shared" si="31"/>
        <v>129.82900000000001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-129.82900000000001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-148.84399999999999</v>
      </c>
      <c r="G16" s="124">
        <v>-148.84399999999999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148.84399999999999</v>
      </c>
      <c r="AF16" s="124">
        <v>0</v>
      </c>
      <c r="AG16" s="124">
        <v>0</v>
      </c>
      <c r="AH16" s="124">
        <v>0</v>
      </c>
      <c r="AI16" s="124">
        <v>148.84399999999999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148.84399999999999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-148.84399999999999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1488.44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1488.44</v>
      </c>
      <c r="DF16" s="123">
        <f t="shared" si="31"/>
        <v>148.84399999999999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-148.84399999999999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-167.292</v>
      </c>
      <c r="G17" s="124">
        <v>-167.292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167.292</v>
      </c>
      <c r="AF17" s="124">
        <v>0</v>
      </c>
      <c r="AG17" s="124">
        <v>0</v>
      </c>
      <c r="AH17" s="124">
        <v>0</v>
      </c>
      <c r="AI17" s="124">
        <v>167.292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167.292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-167.292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1672.92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1672.92</v>
      </c>
      <c r="DF17" s="123">
        <f t="shared" si="31"/>
        <v>167.292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-167.292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-183.971</v>
      </c>
      <c r="G18" s="124">
        <v>-183.971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183.971</v>
      </c>
      <c r="AF18" s="124">
        <v>0</v>
      </c>
      <c r="AG18" s="124">
        <v>0</v>
      </c>
      <c r="AH18" s="124">
        <v>0</v>
      </c>
      <c r="AI18" s="124">
        <v>183.971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183.971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-183.971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1839.71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1839.71</v>
      </c>
      <c r="DF18" s="123">
        <f t="shared" si="31"/>
        <v>183.971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-183.971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-207.35</v>
      </c>
      <c r="G19" s="124">
        <v>-207.35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207.35</v>
      </c>
      <c r="AF19" s="124">
        <v>0</v>
      </c>
      <c r="AG19" s="124">
        <v>0</v>
      </c>
      <c r="AH19" s="124">
        <v>0</v>
      </c>
      <c r="AI19" s="124">
        <v>207.35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207.35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-207.35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2073.5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2073.5</v>
      </c>
      <c r="DF19" s="123">
        <f t="shared" si="31"/>
        <v>207.35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-207.35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-193</v>
      </c>
      <c r="G20" s="124">
        <v>-193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193</v>
      </c>
      <c r="AF20" s="124">
        <v>0</v>
      </c>
      <c r="AG20" s="124">
        <v>0</v>
      </c>
      <c r="AH20" s="124">
        <v>0</v>
      </c>
      <c r="AI20" s="124">
        <v>193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193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-193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1930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1930</v>
      </c>
      <c r="DF20" s="123">
        <f t="shared" si="31"/>
        <v>193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-193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-170</v>
      </c>
      <c r="G21" s="124">
        <v>-170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170</v>
      </c>
      <c r="AF21" s="124">
        <v>0</v>
      </c>
      <c r="AG21" s="124">
        <v>0</v>
      </c>
      <c r="AH21" s="124">
        <v>0</v>
      </c>
      <c r="AI21" s="124">
        <v>170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170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-170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1700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1700</v>
      </c>
      <c r="DF21" s="123">
        <f t="shared" si="31"/>
        <v>170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-170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-143</v>
      </c>
      <c r="G22" s="124">
        <v>-143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143</v>
      </c>
      <c r="AF22" s="124">
        <v>0</v>
      </c>
      <c r="AG22" s="124">
        <v>0</v>
      </c>
      <c r="AH22" s="124">
        <v>0</v>
      </c>
      <c r="AI22" s="124">
        <v>143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143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-143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1430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1430</v>
      </c>
      <c r="DF22" s="123">
        <f t="shared" si="31"/>
        <v>143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-143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-164</v>
      </c>
      <c r="G23" s="124">
        <v>-164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164</v>
      </c>
      <c r="AF23" s="124">
        <v>0</v>
      </c>
      <c r="AG23" s="124">
        <v>0</v>
      </c>
      <c r="AH23" s="124">
        <v>0</v>
      </c>
      <c r="AI23" s="124">
        <v>164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164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-164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1640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1640</v>
      </c>
      <c r="DF23" s="123">
        <f t="shared" si="31"/>
        <v>164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-164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-127</v>
      </c>
      <c r="G24" s="124">
        <v>-127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127</v>
      </c>
      <c r="AF24" s="124">
        <v>0</v>
      </c>
      <c r="AG24" s="124">
        <v>0</v>
      </c>
      <c r="AH24" s="124">
        <v>0</v>
      </c>
      <c r="AI24" s="124">
        <v>127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127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-127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1270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1270</v>
      </c>
      <c r="DF24" s="123">
        <f t="shared" si="31"/>
        <v>127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-127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-104</v>
      </c>
      <c r="G25" s="124">
        <v>-104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104</v>
      </c>
      <c r="AF25" s="124">
        <v>0</v>
      </c>
      <c r="AG25" s="124">
        <v>0</v>
      </c>
      <c r="AH25" s="124">
        <v>0</v>
      </c>
      <c r="AI25" s="124">
        <v>104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1040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1040</v>
      </c>
      <c r="DF25" s="123">
        <f t="shared" si="31"/>
        <v>104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-104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-60</v>
      </c>
      <c r="G26" s="124">
        <v>-60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60</v>
      </c>
      <c r="AF26" s="124">
        <v>0</v>
      </c>
      <c r="AG26" s="124">
        <v>0</v>
      </c>
      <c r="AH26" s="124">
        <v>0</v>
      </c>
      <c r="AI26" s="124">
        <v>60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600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600</v>
      </c>
      <c r="DF26" s="123">
        <f t="shared" si="31"/>
        <v>60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-60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-22</v>
      </c>
      <c r="G27" s="124">
        <v>-22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22</v>
      </c>
      <c r="AF27" s="124">
        <v>0</v>
      </c>
      <c r="AG27" s="124">
        <v>0</v>
      </c>
      <c r="AH27" s="124">
        <v>0</v>
      </c>
      <c r="AI27" s="124">
        <v>22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220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220</v>
      </c>
      <c r="DF27" s="123">
        <f t="shared" si="31"/>
        <v>22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-22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-22</v>
      </c>
      <c r="G57" s="124">
        <v>-22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22</v>
      </c>
      <c r="AF57" s="124">
        <v>0</v>
      </c>
      <c r="AG57" s="124">
        <v>0</v>
      </c>
      <c r="AH57" s="124">
        <v>0</v>
      </c>
      <c r="AI57" s="124">
        <v>22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22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-22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220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220</v>
      </c>
      <c r="DF57" s="123">
        <f t="shared" si="31"/>
        <v>22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-73</v>
      </c>
      <c r="G58" s="124">
        <v>-73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73</v>
      </c>
      <c r="AF58" s="124">
        <v>0</v>
      </c>
      <c r="AG58" s="124">
        <v>0</v>
      </c>
      <c r="AH58" s="124">
        <v>0</v>
      </c>
      <c r="AI58" s="124">
        <v>73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73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-73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730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730</v>
      </c>
      <c r="DF58" s="123">
        <f t="shared" si="31"/>
        <v>73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-73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-69</v>
      </c>
      <c r="G59" s="124">
        <v>-69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69</v>
      </c>
      <c r="AF59" s="124">
        <v>0</v>
      </c>
      <c r="AG59" s="124">
        <v>0</v>
      </c>
      <c r="AH59" s="124">
        <v>0</v>
      </c>
      <c r="AI59" s="124">
        <v>69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69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-69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690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690</v>
      </c>
      <c r="DF59" s="123">
        <f t="shared" si="31"/>
        <v>69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-69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-105</v>
      </c>
      <c r="G60" s="124">
        <v>-105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105</v>
      </c>
      <c r="AF60" s="124">
        <v>0</v>
      </c>
      <c r="AG60" s="124">
        <v>0</v>
      </c>
      <c r="AH60" s="124">
        <v>0</v>
      </c>
      <c r="AI60" s="124">
        <v>105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105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-105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1050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1050</v>
      </c>
      <c r="DF60" s="123">
        <f t="shared" si="31"/>
        <v>105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-105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-69.451999999999998</v>
      </c>
      <c r="G61" s="124">
        <v>-69.451999999999998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69.451999999999998</v>
      </c>
      <c r="AF61" s="124">
        <v>0</v>
      </c>
      <c r="AG61" s="124">
        <v>0</v>
      </c>
      <c r="AH61" s="124">
        <v>0</v>
      </c>
      <c r="AI61" s="124">
        <v>69.451999999999998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69.451999999999998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-69.451999999999998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694.52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694.52</v>
      </c>
      <c r="DF61" s="123">
        <f t="shared" si="31"/>
        <v>69.451999999999998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-69.451999999999998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-32.154000000000003</v>
      </c>
      <c r="G62" s="124">
        <v>-32.154000000000003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32.154000000000003</v>
      </c>
      <c r="AF62" s="124">
        <v>0</v>
      </c>
      <c r="AG62" s="124">
        <v>0</v>
      </c>
      <c r="AH62" s="124">
        <v>0</v>
      </c>
      <c r="AI62" s="124">
        <v>32.154000000000003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32.154000000000003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-32.154000000000003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321.54000000000002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321.54000000000002</v>
      </c>
      <c r="DF62" s="123">
        <f t="shared" si="31"/>
        <v>32.154000000000003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-32.154000000000003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-16.494</v>
      </c>
      <c r="G71" s="124">
        <v>-16.494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16.494</v>
      </c>
      <c r="AF71" s="124">
        <v>0</v>
      </c>
      <c r="AG71" s="124">
        <v>0</v>
      </c>
      <c r="AH71" s="124">
        <v>0</v>
      </c>
      <c r="AI71" s="124">
        <v>16.494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16.494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-16.494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164.94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164.94</v>
      </c>
      <c r="DF71" s="123">
        <f t="shared" si="59"/>
        <v>16.494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-16.494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-43.694000000000003</v>
      </c>
      <c r="G72" s="124">
        <v>-43.694000000000003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43.694000000000003</v>
      </c>
      <c r="AF72" s="124">
        <v>0</v>
      </c>
      <c r="AG72" s="124">
        <v>0</v>
      </c>
      <c r="AH72" s="124">
        <v>0</v>
      </c>
      <c r="AI72" s="124">
        <v>43.694000000000003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43.694000000000003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-43.694000000000003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436.94000000000005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436.94000000000005</v>
      </c>
      <c r="DF72" s="123">
        <f t="shared" si="59"/>
        <v>43.694000000000003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-43.694000000000003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-74.061000000000007</v>
      </c>
      <c r="G73" s="124">
        <v>-74.061000000000007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74.061000000000007</v>
      </c>
      <c r="AF73" s="124">
        <v>0</v>
      </c>
      <c r="AG73" s="124">
        <v>0</v>
      </c>
      <c r="AH73" s="124">
        <v>0</v>
      </c>
      <c r="AI73" s="124">
        <v>74.061000000000007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74.061000000000007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-74.061000000000007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740.61000000000013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740.61000000000013</v>
      </c>
      <c r="DF73" s="123">
        <f t="shared" si="59"/>
        <v>74.061000000000007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-74.061000000000007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-92.27</v>
      </c>
      <c r="G74" s="124">
        <v>-92.27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92.27</v>
      </c>
      <c r="AF74" s="124">
        <v>0</v>
      </c>
      <c r="AG74" s="124">
        <v>0</v>
      </c>
      <c r="AH74" s="124">
        <v>0</v>
      </c>
      <c r="AI74" s="124">
        <v>92.27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92.27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-92.27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922.69999999999993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922.69999999999993</v>
      </c>
      <c r="DF74" s="123">
        <f t="shared" si="59"/>
        <v>92.27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-92.27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-48</v>
      </c>
      <c r="G75" s="124">
        <v>-48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48</v>
      </c>
      <c r="AF75" s="124">
        <v>0</v>
      </c>
      <c r="AG75" s="124">
        <v>0</v>
      </c>
      <c r="AH75" s="124">
        <v>0</v>
      </c>
      <c r="AI75" s="124">
        <v>48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480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480</v>
      </c>
      <c r="DF75" s="123">
        <f t="shared" si="59"/>
        <v>48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-48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-45</v>
      </c>
      <c r="G76" s="124">
        <v>-45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45</v>
      </c>
      <c r="AF76" s="124">
        <v>0</v>
      </c>
      <c r="AG76" s="124">
        <v>0</v>
      </c>
      <c r="AH76" s="124">
        <v>0</v>
      </c>
      <c r="AI76" s="124">
        <v>45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45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450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450</v>
      </c>
      <c r="DF76" s="123">
        <f t="shared" si="59"/>
        <v>45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-45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-26</v>
      </c>
      <c r="G77" s="124">
        <v>-26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26</v>
      </c>
      <c r="AF77" s="124">
        <v>0</v>
      </c>
      <c r="AG77" s="124">
        <v>0</v>
      </c>
      <c r="AH77" s="124">
        <v>0</v>
      </c>
      <c r="AI77" s="124">
        <v>26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260</v>
      </c>
      <c r="DF77" s="123">
        <f t="shared" si="59"/>
        <v>26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-37</v>
      </c>
      <c r="G78" s="124">
        <v>-37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37</v>
      </c>
      <c r="AF78" s="124">
        <v>0</v>
      </c>
      <c r="AG78" s="124">
        <v>0</v>
      </c>
      <c r="AH78" s="124">
        <v>0</v>
      </c>
      <c r="AI78" s="124">
        <v>37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370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370</v>
      </c>
      <c r="DF78" s="123">
        <f t="shared" si="59"/>
        <v>37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-42</v>
      </c>
      <c r="G79" s="124">
        <v>-42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42</v>
      </c>
      <c r="AF79" s="124">
        <v>0</v>
      </c>
      <c r="AG79" s="124">
        <v>0</v>
      </c>
      <c r="AH79" s="124">
        <v>0</v>
      </c>
      <c r="AI79" s="124">
        <v>42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420</v>
      </c>
      <c r="DF79" s="123">
        <f t="shared" si="59"/>
        <v>42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-42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-35</v>
      </c>
      <c r="G80" s="124">
        <v>-35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35</v>
      </c>
      <c r="AF80" s="124">
        <v>0</v>
      </c>
      <c r="AG80" s="124">
        <v>0</v>
      </c>
      <c r="AH80" s="124">
        <v>0</v>
      </c>
      <c r="AI80" s="124">
        <v>35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350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350</v>
      </c>
      <c r="DF80" s="123">
        <f t="shared" si="59"/>
        <v>35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-35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-95</v>
      </c>
      <c r="G81" s="124">
        <v>-95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95</v>
      </c>
      <c r="AF81" s="124">
        <v>0</v>
      </c>
      <c r="AG81" s="124">
        <v>0</v>
      </c>
      <c r="AH81" s="124">
        <v>0</v>
      </c>
      <c r="AI81" s="124">
        <v>95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950</v>
      </c>
      <c r="DF81" s="123">
        <f t="shared" si="59"/>
        <v>95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-118</v>
      </c>
      <c r="G82" s="124">
        <v>-118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118</v>
      </c>
      <c r="AF82" s="124">
        <v>0</v>
      </c>
      <c r="AG82" s="124">
        <v>0</v>
      </c>
      <c r="AH82" s="124">
        <v>0</v>
      </c>
      <c r="AI82" s="124">
        <v>118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1180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1180</v>
      </c>
      <c r="DF82" s="123">
        <f t="shared" si="59"/>
        <v>118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-125</v>
      </c>
      <c r="G83" s="124">
        <v>-125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125</v>
      </c>
      <c r="AF83" s="124">
        <v>0</v>
      </c>
      <c r="AG83" s="124">
        <v>0</v>
      </c>
      <c r="AH83" s="124">
        <v>0</v>
      </c>
      <c r="AI83" s="124">
        <v>125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1250</v>
      </c>
      <c r="DF83" s="123">
        <f t="shared" si="59"/>
        <v>125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-146</v>
      </c>
      <c r="G84" s="124">
        <v>-146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146</v>
      </c>
      <c r="AF84" s="124">
        <v>0</v>
      </c>
      <c r="AG84" s="124">
        <v>0</v>
      </c>
      <c r="AH84" s="124">
        <v>0</v>
      </c>
      <c r="AI84" s="124">
        <v>146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146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-146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1460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1460</v>
      </c>
      <c r="DF84" s="123">
        <f t="shared" si="59"/>
        <v>146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-146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-175</v>
      </c>
      <c r="G85" s="124">
        <v>-175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175</v>
      </c>
      <c r="AF85" s="124">
        <v>0</v>
      </c>
      <c r="AG85" s="124">
        <v>0</v>
      </c>
      <c r="AH85" s="124">
        <v>0</v>
      </c>
      <c r="AI85" s="124">
        <v>175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-175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1750</v>
      </c>
      <c r="DF85" s="123">
        <f t="shared" si="59"/>
        <v>175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-175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-190.13200000000001</v>
      </c>
      <c r="G86" s="124">
        <v>-190.13200000000001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190.13200000000001</v>
      </c>
      <c r="AF86" s="124">
        <v>0</v>
      </c>
      <c r="AG86" s="124">
        <v>0</v>
      </c>
      <c r="AH86" s="124">
        <v>0</v>
      </c>
      <c r="AI86" s="124">
        <v>190.13200000000001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190.13200000000001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-190.13200000000001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1901.3200000000002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1901.3200000000002</v>
      </c>
      <c r="DF86" s="123">
        <f t="shared" si="59"/>
        <v>190.13200000000001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-190.13200000000001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-155.68199999999999</v>
      </c>
      <c r="G87" s="124">
        <v>-155.68199999999999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155.68199999999999</v>
      </c>
      <c r="AF87" s="124">
        <v>0</v>
      </c>
      <c r="AG87" s="124">
        <v>0</v>
      </c>
      <c r="AH87" s="124">
        <v>0</v>
      </c>
      <c r="AI87" s="124">
        <v>155.68199999999999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155.68199999999999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-155.68199999999999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1556.82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1556.82</v>
      </c>
      <c r="DF87" s="123">
        <f t="shared" si="59"/>
        <v>155.68199999999999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-155.68199999999999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-127.42400000000001</v>
      </c>
      <c r="G88" s="124">
        <v>-127.42400000000001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127.42400000000001</v>
      </c>
      <c r="AF88" s="124">
        <v>0</v>
      </c>
      <c r="AG88" s="124">
        <v>0</v>
      </c>
      <c r="AH88" s="124">
        <v>0</v>
      </c>
      <c r="AI88" s="124">
        <v>127.42400000000001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127.42400000000001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-127.42400000000001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1274.24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1274.24</v>
      </c>
      <c r="DF88" s="123">
        <f t="shared" si="59"/>
        <v>127.42400000000001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-127.42400000000001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-55.99</v>
      </c>
      <c r="G89" s="124">
        <v>-55.99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-30</v>
      </c>
      <c r="N89" s="124">
        <v>-30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55.99</v>
      </c>
      <c r="AF89" s="124">
        <v>30</v>
      </c>
      <c r="AG89" s="124">
        <v>0</v>
      </c>
      <c r="AH89" s="124">
        <v>0</v>
      </c>
      <c r="AI89" s="124">
        <v>85.99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55.99</v>
      </c>
      <c r="BQ89" s="125">
        <f t="shared" si="47"/>
        <v>30</v>
      </c>
      <c r="BR89" s="125">
        <f t="shared" si="47"/>
        <v>0</v>
      </c>
      <c r="BS89" s="125">
        <f t="shared" si="47"/>
        <v>0</v>
      </c>
      <c r="BT89" s="125">
        <f t="shared" si="48"/>
        <v>-85.990000000000009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559.9</v>
      </c>
      <c r="DA89" s="122">
        <f t="shared" si="57"/>
        <v>300</v>
      </c>
      <c r="DB89" s="122">
        <f t="shared" si="57"/>
        <v>0</v>
      </c>
      <c r="DC89" s="122">
        <f t="shared" si="57"/>
        <v>0</v>
      </c>
      <c r="DD89" s="122">
        <f t="shared" si="58"/>
        <v>859.9</v>
      </c>
      <c r="DF89" s="123">
        <f t="shared" si="59"/>
        <v>55.99</v>
      </c>
      <c r="DG89" s="123">
        <f t="shared" si="60"/>
        <v>30</v>
      </c>
      <c r="DH89" s="123">
        <f t="shared" si="61"/>
        <v>0</v>
      </c>
      <c r="DI89" s="123">
        <f t="shared" si="62"/>
        <v>0</v>
      </c>
      <c r="DJ89" s="123">
        <f t="shared" si="63"/>
        <v>-85.990000000000009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-26.62</v>
      </c>
      <c r="G90" s="124">
        <v>-26.62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-16.494</v>
      </c>
      <c r="N90" s="124">
        <v>-16.494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26.62</v>
      </c>
      <c r="AF90" s="124">
        <v>16.494</v>
      </c>
      <c r="AG90" s="124">
        <v>0</v>
      </c>
      <c r="AH90" s="124">
        <v>0</v>
      </c>
      <c r="AI90" s="124">
        <v>43.113999999999997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26.62</v>
      </c>
      <c r="BQ90" s="125">
        <f t="shared" si="47"/>
        <v>16.494</v>
      </c>
      <c r="BR90" s="125">
        <f t="shared" si="47"/>
        <v>0</v>
      </c>
      <c r="BS90" s="125">
        <f t="shared" si="47"/>
        <v>0</v>
      </c>
      <c r="BT90" s="125">
        <f t="shared" si="48"/>
        <v>-43.114000000000004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266.2</v>
      </c>
      <c r="DA90" s="122">
        <f t="shared" si="57"/>
        <v>164.94</v>
      </c>
      <c r="DB90" s="122">
        <f t="shared" si="57"/>
        <v>0</v>
      </c>
      <c r="DC90" s="122">
        <f t="shared" si="57"/>
        <v>0</v>
      </c>
      <c r="DD90" s="122">
        <f t="shared" si="58"/>
        <v>431.14</v>
      </c>
      <c r="DF90" s="123">
        <f t="shared" si="59"/>
        <v>26.62</v>
      </c>
      <c r="DG90" s="123">
        <f t="shared" si="60"/>
        <v>16.494</v>
      </c>
      <c r="DH90" s="123">
        <f t="shared" si="61"/>
        <v>0</v>
      </c>
      <c r="DI90" s="123">
        <f t="shared" si="62"/>
        <v>0</v>
      </c>
      <c r="DJ90" s="123">
        <f t="shared" si="63"/>
        <v>-43.114000000000004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-10.23</v>
      </c>
      <c r="G91" s="124">
        <v>-10.23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-6.3380000000000001</v>
      </c>
      <c r="N91" s="124">
        <v>-6.3380000000000001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10.23</v>
      </c>
      <c r="AF91" s="124">
        <v>6.3380000000000001</v>
      </c>
      <c r="AG91" s="124">
        <v>0</v>
      </c>
      <c r="AH91" s="124">
        <v>0</v>
      </c>
      <c r="AI91" s="124">
        <v>16.568000000000001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10.23</v>
      </c>
      <c r="BQ91" s="125">
        <f t="shared" si="47"/>
        <v>6.3380000000000001</v>
      </c>
      <c r="BR91" s="125">
        <f t="shared" si="47"/>
        <v>0</v>
      </c>
      <c r="BS91" s="125">
        <f t="shared" si="47"/>
        <v>0</v>
      </c>
      <c r="BT91" s="125">
        <f t="shared" si="48"/>
        <v>-16.568000000000001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102.30000000000001</v>
      </c>
      <c r="DA91" s="122">
        <f t="shared" si="57"/>
        <v>63.38</v>
      </c>
      <c r="DB91" s="122">
        <f t="shared" si="57"/>
        <v>0</v>
      </c>
      <c r="DC91" s="122">
        <f t="shared" si="57"/>
        <v>0</v>
      </c>
      <c r="DD91" s="122">
        <f t="shared" si="58"/>
        <v>165.68</v>
      </c>
      <c r="DF91" s="123">
        <f t="shared" si="59"/>
        <v>10.23</v>
      </c>
      <c r="DG91" s="123">
        <f t="shared" si="60"/>
        <v>6.3380000000000001</v>
      </c>
      <c r="DH91" s="123">
        <f t="shared" si="61"/>
        <v>0</v>
      </c>
      <c r="DI91" s="123">
        <f t="shared" si="62"/>
        <v>0</v>
      </c>
      <c r="DJ91" s="123">
        <f t="shared" si="63"/>
        <v>-16.568000000000001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1.01594575</v>
      </c>
      <c r="BQ99" s="129">
        <f t="shared" ref="BQ99:BT99" si="68">SUM(BQ3:BQ98)/4000</f>
        <v>4.2246249999999999E-2</v>
      </c>
      <c r="BR99" s="129">
        <f t="shared" si="68"/>
        <v>0</v>
      </c>
      <c r="BS99" s="129">
        <f t="shared" si="68"/>
        <v>0</v>
      </c>
      <c r="BT99" s="129">
        <f t="shared" si="68"/>
        <v>-1.058192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1.01594575</v>
      </c>
      <c r="DA99" s="131">
        <f t="shared" ref="DA99:DD99" si="73">SUM(DA3:DA98)/40000</f>
        <v>4.2246250000000006E-2</v>
      </c>
      <c r="DB99" s="131">
        <f t="shared" si="73"/>
        <v>0</v>
      </c>
      <c r="DC99" s="131">
        <f t="shared" si="73"/>
        <v>0</v>
      </c>
      <c r="DD99" s="131">
        <f t="shared" si="73"/>
        <v>1.058192</v>
      </c>
      <c r="DE99" s="128"/>
      <c r="DF99" s="123">
        <f t="shared" si="59"/>
        <v>1.01594575</v>
      </c>
      <c r="DG99" s="123">
        <f t="shared" si="60"/>
        <v>4.2246249999999999E-2</v>
      </c>
      <c r="DH99" s="123">
        <f t="shared" si="61"/>
        <v>0</v>
      </c>
      <c r="DI99" s="123">
        <f t="shared" si="62"/>
        <v>0</v>
      </c>
      <c r="DJ99" s="123">
        <f t="shared" si="63"/>
        <v>-1.058192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44684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44684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46.64</v>
      </c>
      <c r="I3" s="95">
        <v>98.26</v>
      </c>
      <c r="J3" s="95">
        <v>67.069999999999993</v>
      </c>
      <c r="K3" s="95">
        <v>0</v>
      </c>
      <c r="L3" s="95">
        <v>0</v>
      </c>
      <c r="M3" s="114">
        <v>0.8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212.77</v>
      </c>
      <c r="W3">
        <v>46.64</v>
      </c>
      <c r="X3">
        <v>98.26</v>
      </c>
      <c r="Y3">
        <v>0</v>
      </c>
      <c r="Z3">
        <v>0.8</v>
      </c>
      <c r="AA3">
        <v>67.069999999999993</v>
      </c>
    </row>
    <row r="4" spans="1:27">
      <c r="G4" t="s">
        <v>46</v>
      </c>
      <c r="H4" s="115">
        <v>42.92</v>
      </c>
      <c r="I4" s="88">
        <v>85.04</v>
      </c>
      <c r="J4" s="88">
        <v>64.83</v>
      </c>
      <c r="K4" s="88">
        <v>0</v>
      </c>
      <c r="L4" s="88">
        <v>0</v>
      </c>
      <c r="M4" s="116">
        <v>1.44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194.23</v>
      </c>
      <c r="W4">
        <v>42.92</v>
      </c>
      <c r="X4">
        <v>85.04</v>
      </c>
      <c r="Y4">
        <v>0</v>
      </c>
      <c r="Z4">
        <v>1.44</v>
      </c>
      <c r="AA4">
        <v>64.83</v>
      </c>
    </row>
    <row r="5" spans="1:27">
      <c r="G5" t="s">
        <v>47</v>
      </c>
      <c r="H5" s="115">
        <v>43.32</v>
      </c>
      <c r="I5" s="88">
        <v>82.79</v>
      </c>
      <c r="J5" s="88">
        <v>64.400000000000006</v>
      </c>
      <c r="K5" s="88">
        <v>0</v>
      </c>
      <c r="L5" s="88">
        <v>0</v>
      </c>
      <c r="M5" s="116">
        <v>0.73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191.24</v>
      </c>
      <c r="W5">
        <v>43.32</v>
      </c>
      <c r="X5">
        <v>82.79</v>
      </c>
      <c r="Y5">
        <v>0</v>
      </c>
      <c r="Z5">
        <v>0.73</v>
      </c>
      <c r="AA5">
        <v>64.400000000000006</v>
      </c>
    </row>
    <row r="6" spans="1:27">
      <c r="G6" t="s">
        <v>48</v>
      </c>
      <c r="H6" s="115">
        <v>40.56</v>
      </c>
      <c r="I6" s="88">
        <v>80.28</v>
      </c>
      <c r="J6" s="88">
        <v>67.36</v>
      </c>
      <c r="K6" s="88">
        <v>0</v>
      </c>
      <c r="L6" s="88">
        <v>0</v>
      </c>
      <c r="M6" s="116">
        <v>0.72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188.92</v>
      </c>
      <c r="W6">
        <v>40.56</v>
      </c>
      <c r="X6">
        <v>80.28</v>
      </c>
      <c r="Y6">
        <v>0</v>
      </c>
      <c r="Z6">
        <v>0.72</v>
      </c>
      <c r="AA6">
        <v>67.36</v>
      </c>
    </row>
    <row r="7" spans="1:27">
      <c r="G7" t="s">
        <v>49</v>
      </c>
      <c r="H7" s="115">
        <v>35.49</v>
      </c>
      <c r="I7" s="88">
        <v>69.709999999999994</v>
      </c>
      <c r="J7" s="88">
        <v>72.08</v>
      </c>
      <c r="K7" s="88">
        <v>0</v>
      </c>
      <c r="L7" s="88">
        <v>0</v>
      </c>
      <c r="M7" s="116">
        <v>0.87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178.15</v>
      </c>
      <c r="W7">
        <v>35.49</v>
      </c>
      <c r="X7">
        <v>69.709999999999994</v>
      </c>
      <c r="Y7">
        <v>0</v>
      </c>
      <c r="Z7">
        <v>0.87</v>
      </c>
      <c r="AA7">
        <v>72.08</v>
      </c>
    </row>
    <row r="8" spans="1:27">
      <c r="G8" t="s">
        <v>50</v>
      </c>
      <c r="H8" s="115">
        <v>27.85</v>
      </c>
      <c r="I8" s="88">
        <v>58.67</v>
      </c>
      <c r="J8" s="88">
        <v>72.540000000000006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159.06</v>
      </c>
      <c r="W8">
        <v>27.85</v>
      </c>
      <c r="X8">
        <v>58.67</v>
      </c>
      <c r="Y8">
        <v>0</v>
      </c>
      <c r="Z8">
        <v>0</v>
      </c>
      <c r="AA8">
        <v>72.540000000000006</v>
      </c>
    </row>
    <row r="9" spans="1:27">
      <c r="G9" t="s">
        <v>51</v>
      </c>
      <c r="H9" s="115">
        <v>21.03</v>
      </c>
      <c r="I9" s="88">
        <v>47.4</v>
      </c>
      <c r="J9" s="88">
        <v>68.94</v>
      </c>
      <c r="K9" s="88">
        <v>0</v>
      </c>
      <c r="L9" s="88">
        <v>0</v>
      </c>
      <c r="M9" s="116">
        <v>0.56000000000000005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137.93</v>
      </c>
      <c r="W9">
        <v>21.03</v>
      </c>
      <c r="X9">
        <v>47.4</v>
      </c>
      <c r="Y9">
        <v>0</v>
      </c>
      <c r="Z9">
        <v>0.56000000000000005</v>
      </c>
      <c r="AA9">
        <v>68.94</v>
      </c>
    </row>
    <row r="10" spans="1:27">
      <c r="G10" t="s">
        <v>52</v>
      </c>
      <c r="H10" s="115">
        <v>9.57</v>
      </c>
      <c r="I10" s="88">
        <v>26.16</v>
      </c>
      <c r="J10" s="88">
        <v>0</v>
      </c>
      <c r="K10" s="88">
        <v>0</v>
      </c>
      <c r="L10" s="88">
        <v>0</v>
      </c>
      <c r="M10" s="116">
        <v>0.62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36.35</v>
      </c>
      <c r="W10">
        <v>9.57</v>
      </c>
      <c r="X10">
        <v>26.16</v>
      </c>
      <c r="Y10">
        <v>0</v>
      </c>
      <c r="Z10">
        <v>0.62</v>
      </c>
      <c r="AA10">
        <v>0</v>
      </c>
    </row>
    <row r="11" spans="1:27">
      <c r="G11" t="s">
        <v>53</v>
      </c>
      <c r="H11" s="115">
        <v>22.94</v>
      </c>
      <c r="I11" s="88">
        <v>95.72</v>
      </c>
      <c r="J11" s="88">
        <v>0</v>
      </c>
      <c r="K11" s="88">
        <v>0</v>
      </c>
      <c r="L11" s="88">
        <v>0</v>
      </c>
      <c r="M11" s="116">
        <v>0.3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118.96</v>
      </c>
      <c r="W11">
        <v>22.94</v>
      </c>
      <c r="X11">
        <v>95.72</v>
      </c>
      <c r="Y11">
        <v>0</v>
      </c>
      <c r="Z11">
        <v>0.3</v>
      </c>
      <c r="AA11">
        <v>0</v>
      </c>
    </row>
    <row r="12" spans="1:27">
      <c r="G12" t="s">
        <v>54</v>
      </c>
      <c r="H12" s="115">
        <v>6.99</v>
      </c>
      <c r="I12" s="88">
        <v>60.29</v>
      </c>
      <c r="J12" s="88">
        <v>0</v>
      </c>
      <c r="K12" s="88">
        <v>0</v>
      </c>
      <c r="L12" s="88">
        <v>0</v>
      </c>
      <c r="M12" s="116">
        <v>0.39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67.67</v>
      </c>
      <c r="W12">
        <v>6.99</v>
      </c>
      <c r="X12">
        <v>60.29</v>
      </c>
      <c r="Y12">
        <v>0</v>
      </c>
      <c r="Z12">
        <v>0.39</v>
      </c>
      <c r="AA12">
        <v>0</v>
      </c>
    </row>
    <row r="13" spans="1:27">
      <c r="G13" t="s">
        <v>55</v>
      </c>
      <c r="H13" s="115">
        <v>9.77</v>
      </c>
      <c r="I13" s="88">
        <v>34.57</v>
      </c>
      <c r="J13" s="88">
        <v>0</v>
      </c>
      <c r="K13" s="88">
        <v>0</v>
      </c>
      <c r="L13" s="88">
        <v>0</v>
      </c>
      <c r="M13" s="116">
        <v>0.33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44.67</v>
      </c>
      <c r="W13">
        <v>9.77</v>
      </c>
      <c r="X13">
        <v>34.57</v>
      </c>
      <c r="Y13">
        <v>0</v>
      </c>
      <c r="Z13">
        <v>0.33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0.95</v>
      </c>
      <c r="W14">
        <v>0</v>
      </c>
      <c r="X14">
        <v>0</v>
      </c>
      <c r="Y14">
        <v>0</v>
      </c>
      <c r="Z14">
        <v>0.95</v>
      </c>
      <c r="AA14">
        <v>0</v>
      </c>
    </row>
    <row r="15" spans="1:27">
      <c r="G15" t="s">
        <v>57</v>
      </c>
      <c r="H15" s="115">
        <v>7.08</v>
      </c>
      <c r="I15" s="88">
        <v>0</v>
      </c>
      <c r="J15" s="88">
        <v>0</v>
      </c>
      <c r="K15" s="88">
        <v>0</v>
      </c>
      <c r="L15" s="88">
        <v>0</v>
      </c>
      <c r="M15" s="116">
        <v>0.57999999999999996</v>
      </c>
      <c r="N15" s="115">
        <v>0</v>
      </c>
      <c r="O15" s="88">
        <v>-15</v>
      </c>
      <c r="P15" s="88">
        <v>0</v>
      </c>
      <c r="Q15" s="88">
        <v>0</v>
      </c>
      <c r="R15" s="88">
        <v>0</v>
      </c>
      <c r="S15" s="116">
        <v>0</v>
      </c>
      <c r="U15" s="115">
        <v>-15</v>
      </c>
      <c r="V15" s="116">
        <v>7.66</v>
      </c>
      <c r="W15">
        <v>7.08</v>
      </c>
      <c r="X15">
        <v>-15</v>
      </c>
      <c r="Y15">
        <v>0</v>
      </c>
      <c r="Z15">
        <v>0.57999999999999996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1.5</v>
      </c>
      <c r="N16" s="115">
        <v>0</v>
      </c>
      <c r="O16" s="88">
        <v>-30</v>
      </c>
      <c r="P16" s="88">
        <v>0</v>
      </c>
      <c r="Q16" s="88">
        <v>0</v>
      </c>
      <c r="R16" s="88">
        <v>0</v>
      </c>
      <c r="S16" s="116">
        <v>0</v>
      </c>
      <c r="U16" s="115">
        <v>-30</v>
      </c>
      <c r="V16" s="116">
        <v>1.5</v>
      </c>
      <c r="W16">
        <v>0</v>
      </c>
      <c r="X16">
        <v>-30</v>
      </c>
      <c r="Y16">
        <v>0</v>
      </c>
      <c r="Z16">
        <v>1.5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1.42</v>
      </c>
      <c r="N17" s="115">
        <v>0</v>
      </c>
      <c r="O17" s="88">
        <v>-40</v>
      </c>
      <c r="P17" s="88">
        <v>0</v>
      </c>
      <c r="Q17" s="88">
        <v>0</v>
      </c>
      <c r="R17" s="88">
        <v>0</v>
      </c>
      <c r="S17" s="116">
        <v>0</v>
      </c>
      <c r="U17" s="115">
        <v>-40</v>
      </c>
      <c r="V17" s="116">
        <v>1.42</v>
      </c>
      <c r="W17">
        <v>0</v>
      </c>
      <c r="X17">
        <v>-40</v>
      </c>
      <c r="Y17">
        <v>0</v>
      </c>
      <c r="Z17">
        <v>1.42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3.72</v>
      </c>
      <c r="N18" s="115">
        <v>0</v>
      </c>
      <c r="O18" s="88">
        <v>-55</v>
      </c>
      <c r="P18" s="88">
        <v>0</v>
      </c>
      <c r="Q18" s="88">
        <v>0</v>
      </c>
      <c r="R18" s="88">
        <v>0</v>
      </c>
      <c r="S18" s="116">
        <v>0</v>
      </c>
      <c r="U18" s="115">
        <v>-55</v>
      </c>
      <c r="V18" s="116">
        <v>3.72</v>
      </c>
      <c r="W18">
        <v>0</v>
      </c>
      <c r="X18">
        <v>-55</v>
      </c>
      <c r="Y18">
        <v>0</v>
      </c>
      <c r="Z18">
        <v>3.72</v>
      </c>
      <c r="AA18">
        <v>0</v>
      </c>
    </row>
    <row r="19" spans="7:27">
      <c r="G19" t="s">
        <v>61</v>
      </c>
      <c r="H19" s="115">
        <v>28.76</v>
      </c>
      <c r="I19" s="88">
        <v>0</v>
      </c>
      <c r="J19" s="88">
        <v>0</v>
      </c>
      <c r="K19" s="88">
        <v>0</v>
      </c>
      <c r="L19" s="88">
        <v>0</v>
      </c>
      <c r="M19" s="116">
        <v>2.13</v>
      </c>
      <c r="N19" s="115">
        <v>0</v>
      </c>
      <c r="O19" s="88">
        <v>-70</v>
      </c>
      <c r="P19" s="88">
        <v>0</v>
      </c>
      <c r="Q19" s="88">
        <v>0</v>
      </c>
      <c r="R19" s="88">
        <v>0</v>
      </c>
      <c r="S19" s="116">
        <v>0</v>
      </c>
      <c r="U19" s="115">
        <v>-70</v>
      </c>
      <c r="V19" s="116">
        <v>30.89</v>
      </c>
      <c r="W19">
        <v>28.76</v>
      </c>
      <c r="X19">
        <v>-70</v>
      </c>
      <c r="Y19">
        <v>0</v>
      </c>
      <c r="Z19">
        <v>2.13</v>
      </c>
      <c r="AA19">
        <v>0</v>
      </c>
    </row>
    <row r="20" spans="7:27">
      <c r="G20" t="s">
        <v>62</v>
      </c>
      <c r="H20" s="115">
        <v>11.64</v>
      </c>
      <c r="I20" s="88">
        <v>0</v>
      </c>
      <c r="J20" s="88">
        <v>0</v>
      </c>
      <c r="K20" s="88">
        <v>0</v>
      </c>
      <c r="L20" s="88">
        <v>0</v>
      </c>
      <c r="M20" s="116">
        <v>2.25</v>
      </c>
      <c r="N20" s="115">
        <v>0</v>
      </c>
      <c r="O20" s="88">
        <v>-90</v>
      </c>
      <c r="P20" s="88">
        <v>-17</v>
      </c>
      <c r="Q20" s="88">
        <v>0</v>
      </c>
      <c r="R20" s="88">
        <v>0</v>
      </c>
      <c r="S20" s="116">
        <v>0</v>
      </c>
      <c r="U20" s="115">
        <v>-107</v>
      </c>
      <c r="V20" s="116">
        <v>13.89</v>
      </c>
      <c r="W20">
        <v>11.64</v>
      </c>
      <c r="X20">
        <v>-90</v>
      </c>
      <c r="Y20">
        <v>0</v>
      </c>
      <c r="Z20">
        <v>2.25</v>
      </c>
      <c r="AA20">
        <v>-17</v>
      </c>
    </row>
    <row r="21" spans="7:27">
      <c r="G21" t="s">
        <v>63</v>
      </c>
      <c r="H21" s="115">
        <v>12.39</v>
      </c>
      <c r="I21" s="88">
        <v>0</v>
      </c>
      <c r="J21" s="88">
        <v>0</v>
      </c>
      <c r="K21" s="88">
        <v>0</v>
      </c>
      <c r="L21" s="88">
        <v>0</v>
      </c>
      <c r="M21" s="116">
        <v>3.6</v>
      </c>
      <c r="N21" s="115">
        <v>0</v>
      </c>
      <c r="O21" s="88">
        <v>-105</v>
      </c>
      <c r="P21" s="88">
        <v>-65</v>
      </c>
      <c r="Q21" s="88">
        <v>0</v>
      </c>
      <c r="R21" s="88">
        <v>0</v>
      </c>
      <c r="S21" s="116">
        <v>0</v>
      </c>
      <c r="U21" s="115">
        <v>-170</v>
      </c>
      <c r="V21" s="116">
        <v>15.99</v>
      </c>
      <c r="W21">
        <v>12.39</v>
      </c>
      <c r="X21">
        <v>-105</v>
      </c>
      <c r="Y21">
        <v>0</v>
      </c>
      <c r="Z21">
        <v>3.6</v>
      </c>
      <c r="AA21">
        <v>-65</v>
      </c>
    </row>
    <row r="22" spans="7:27">
      <c r="G22" t="s">
        <v>64</v>
      </c>
      <c r="H22" s="115">
        <v>11.46</v>
      </c>
      <c r="I22" s="88">
        <v>0</v>
      </c>
      <c r="J22" s="88">
        <v>0</v>
      </c>
      <c r="K22" s="88">
        <v>0</v>
      </c>
      <c r="L22" s="88">
        <v>0</v>
      </c>
      <c r="M22" s="116">
        <v>0.73</v>
      </c>
      <c r="N22" s="115">
        <v>0</v>
      </c>
      <c r="O22" s="88">
        <v>-110</v>
      </c>
      <c r="P22" s="88">
        <v>-111</v>
      </c>
      <c r="Q22" s="88">
        <v>0</v>
      </c>
      <c r="R22" s="88">
        <v>0</v>
      </c>
      <c r="S22" s="116">
        <v>0</v>
      </c>
      <c r="U22" s="115">
        <v>-221</v>
      </c>
      <c r="V22" s="116">
        <v>12.19</v>
      </c>
      <c r="W22">
        <v>11.46</v>
      </c>
      <c r="X22">
        <v>-110</v>
      </c>
      <c r="Y22">
        <v>0</v>
      </c>
      <c r="Z22">
        <v>0.73</v>
      </c>
      <c r="AA22">
        <v>-111</v>
      </c>
    </row>
    <row r="23" spans="7:27">
      <c r="G23" t="s">
        <v>65</v>
      </c>
      <c r="H23" s="115">
        <v>11.97</v>
      </c>
      <c r="I23" s="88">
        <v>0</v>
      </c>
      <c r="J23" s="88">
        <v>0</v>
      </c>
      <c r="K23" s="88">
        <v>0</v>
      </c>
      <c r="L23" s="88">
        <v>0</v>
      </c>
      <c r="M23" s="116">
        <v>4.63</v>
      </c>
      <c r="N23" s="115">
        <v>0</v>
      </c>
      <c r="O23" s="88">
        <v>-120</v>
      </c>
      <c r="P23" s="88">
        <v>-121</v>
      </c>
      <c r="Q23" s="88">
        <v>0</v>
      </c>
      <c r="R23" s="88">
        <v>0</v>
      </c>
      <c r="S23" s="116">
        <v>0</v>
      </c>
      <c r="U23" s="115">
        <v>-241</v>
      </c>
      <c r="V23" s="116">
        <v>16.600000000000001</v>
      </c>
      <c r="W23">
        <v>11.97</v>
      </c>
      <c r="X23">
        <v>-120</v>
      </c>
      <c r="Y23">
        <v>0</v>
      </c>
      <c r="Z23">
        <v>4.63</v>
      </c>
      <c r="AA23">
        <v>-121</v>
      </c>
    </row>
    <row r="24" spans="7:27">
      <c r="G24" t="s">
        <v>66</v>
      </c>
      <c r="H24" s="115">
        <v>11.56</v>
      </c>
      <c r="I24" s="88">
        <v>0</v>
      </c>
      <c r="J24" s="88">
        <v>0</v>
      </c>
      <c r="K24" s="88">
        <v>0</v>
      </c>
      <c r="L24" s="88">
        <v>0</v>
      </c>
      <c r="M24" s="116">
        <v>3.35</v>
      </c>
      <c r="N24" s="115">
        <v>0</v>
      </c>
      <c r="O24" s="88">
        <v>-145</v>
      </c>
      <c r="P24" s="88">
        <v>-183</v>
      </c>
      <c r="Q24" s="88">
        <v>0</v>
      </c>
      <c r="R24" s="88">
        <v>0</v>
      </c>
      <c r="S24" s="116">
        <v>0</v>
      </c>
      <c r="U24" s="115">
        <v>-328</v>
      </c>
      <c r="V24" s="116">
        <v>14.91</v>
      </c>
      <c r="W24">
        <v>11.56</v>
      </c>
      <c r="X24">
        <v>-145</v>
      </c>
      <c r="Y24">
        <v>0</v>
      </c>
      <c r="Z24">
        <v>3.35</v>
      </c>
      <c r="AA24">
        <v>-183</v>
      </c>
    </row>
    <row r="25" spans="7:27">
      <c r="G25" t="s">
        <v>67</v>
      </c>
      <c r="H25" s="115">
        <v>12.05</v>
      </c>
      <c r="I25" s="88">
        <v>0</v>
      </c>
      <c r="J25" s="88">
        <v>0</v>
      </c>
      <c r="K25" s="88">
        <v>0</v>
      </c>
      <c r="L25" s="88">
        <v>0</v>
      </c>
      <c r="M25" s="116">
        <v>5.03</v>
      </c>
      <c r="N25" s="115">
        <v>0</v>
      </c>
      <c r="O25" s="88">
        <v>-165</v>
      </c>
      <c r="P25" s="88">
        <v>-227</v>
      </c>
      <c r="Q25" s="88">
        <v>0</v>
      </c>
      <c r="R25" s="88">
        <v>0</v>
      </c>
      <c r="S25" s="116">
        <v>0</v>
      </c>
      <c r="U25" s="115">
        <v>-392</v>
      </c>
      <c r="V25" s="116">
        <v>17.079999999999998</v>
      </c>
      <c r="W25">
        <v>12.05</v>
      </c>
      <c r="X25">
        <v>-165</v>
      </c>
      <c r="Y25">
        <v>0</v>
      </c>
      <c r="Z25">
        <v>5.03</v>
      </c>
      <c r="AA25">
        <v>-227</v>
      </c>
    </row>
    <row r="26" spans="7:27">
      <c r="G26" t="s">
        <v>68</v>
      </c>
      <c r="H26" s="115">
        <v>12.31</v>
      </c>
      <c r="I26" s="88">
        <v>0</v>
      </c>
      <c r="J26" s="88">
        <v>0</v>
      </c>
      <c r="K26" s="88">
        <v>0</v>
      </c>
      <c r="L26" s="88">
        <v>0</v>
      </c>
      <c r="M26" s="116">
        <v>3.36</v>
      </c>
      <c r="N26" s="115">
        <v>0</v>
      </c>
      <c r="O26" s="88">
        <v>-180</v>
      </c>
      <c r="P26" s="88">
        <v>-296</v>
      </c>
      <c r="Q26" s="88">
        <v>0</v>
      </c>
      <c r="R26" s="88">
        <v>0</v>
      </c>
      <c r="S26" s="116">
        <v>0</v>
      </c>
      <c r="U26" s="115">
        <v>-476</v>
      </c>
      <c r="V26" s="116">
        <v>15.67</v>
      </c>
      <c r="W26">
        <v>12.31</v>
      </c>
      <c r="X26">
        <v>-180</v>
      </c>
      <c r="Y26">
        <v>0</v>
      </c>
      <c r="Z26">
        <v>3.36</v>
      </c>
      <c r="AA26">
        <v>-296</v>
      </c>
    </row>
    <row r="27" spans="7:27">
      <c r="G27" t="s">
        <v>69</v>
      </c>
      <c r="H27" s="115">
        <v>15.22</v>
      </c>
      <c r="I27" s="88">
        <v>0</v>
      </c>
      <c r="J27" s="88">
        <v>0</v>
      </c>
      <c r="K27" s="88">
        <v>0</v>
      </c>
      <c r="L27" s="88">
        <v>0</v>
      </c>
      <c r="M27" s="116">
        <v>2.94</v>
      </c>
      <c r="N27" s="115">
        <v>0</v>
      </c>
      <c r="O27" s="88">
        <v>-180</v>
      </c>
      <c r="P27" s="88">
        <v>-353</v>
      </c>
      <c r="Q27" s="88">
        <v>0</v>
      </c>
      <c r="R27" s="88">
        <v>0</v>
      </c>
      <c r="S27" s="116">
        <v>0</v>
      </c>
      <c r="U27" s="115">
        <v>-533</v>
      </c>
      <c r="V27" s="116">
        <v>18.16</v>
      </c>
      <c r="W27">
        <v>15.22</v>
      </c>
      <c r="X27">
        <v>-180</v>
      </c>
      <c r="Y27">
        <v>0</v>
      </c>
      <c r="Z27">
        <v>2.94</v>
      </c>
      <c r="AA27">
        <v>-353</v>
      </c>
    </row>
    <row r="28" spans="7:27">
      <c r="G28" t="s">
        <v>70</v>
      </c>
      <c r="H28" s="115">
        <v>13.78</v>
      </c>
      <c r="I28" s="88">
        <v>0</v>
      </c>
      <c r="J28" s="88">
        <v>0</v>
      </c>
      <c r="K28" s="88">
        <v>0</v>
      </c>
      <c r="L28" s="88">
        <v>0</v>
      </c>
      <c r="M28" s="116">
        <v>5.86</v>
      </c>
      <c r="N28" s="115">
        <v>0</v>
      </c>
      <c r="O28" s="88">
        <v>-190</v>
      </c>
      <c r="P28" s="88">
        <v>-395</v>
      </c>
      <c r="Q28" s="88">
        <v>0</v>
      </c>
      <c r="R28" s="88">
        <v>0</v>
      </c>
      <c r="S28" s="116">
        <v>0</v>
      </c>
      <c r="U28" s="115">
        <v>-585</v>
      </c>
      <c r="V28" s="116">
        <v>19.64</v>
      </c>
      <c r="W28">
        <v>13.78</v>
      </c>
      <c r="X28">
        <v>-190</v>
      </c>
      <c r="Y28">
        <v>0</v>
      </c>
      <c r="Z28">
        <v>5.86</v>
      </c>
      <c r="AA28">
        <v>-395</v>
      </c>
    </row>
    <row r="29" spans="7:27">
      <c r="G29" t="s">
        <v>71</v>
      </c>
      <c r="H29" s="115">
        <v>0.98</v>
      </c>
      <c r="I29" s="88">
        <v>0</v>
      </c>
      <c r="J29" s="88">
        <v>0</v>
      </c>
      <c r="K29" s="88">
        <v>0</v>
      </c>
      <c r="L29" s="88">
        <v>0</v>
      </c>
      <c r="M29" s="116">
        <v>1.51</v>
      </c>
      <c r="N29" s="115">
        <v>0</v>
      </c>
      <c r="O29" s="88">
        <v>-195</v>
      </c>
      <c r="P29" s="88">
        <v>-411</v>
      </c>
      <c r="Q29" s="88">
        <v>0</v>
      </c>
      <c r="R29" s="88">
        <v>0</v>
      </c>
      <c r="S29" s="116">
        <v>0</v>
      </c>
      <c r="U29" s="115">
        <v>-606</v>
      </c>
      <c r="V29" s="116">
        <v>2.4900000000000002</v>
      </c>
      <c r="W29">
        <v>0.98</v>
      </c>
      <c r="X29">
        <v>-195</v>
      </c>
      <c r="Y29">
        <v>0</v>
      </c>
      <c r="Z29">
        <v>1.51</v>
      </c>
      <c r="AA29">
        <v>-411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5.9</v>
      </c>
      <c r="N30" s="115">
        <v>0</v>
      </c>
      <c r="O30" s="88">
        <v>-205</v>
      </c>
      <c r="P30" s="88">
        <v>-433</v>
      </c>
      <c r="Q30" s="88">
        <v>0</v>
      </c>
      <c r="R30" s="88">
        <v>0</v>
      </c>
      <c r="S30" s="116">
        <v>0</v>
      </c>
      <c r="U30" s="115">
        <v>-638</v>
      </c>
      <c r="V30" s="116">
        <v>5.9</v>
      </c>
      <c r="W30">
        <v>0</v>
      </c>
      <c r="X30">
        <v>-205</v>
      </c>
      <c r="Y30">
        <v>0</v>
      </c>
      <c r="Z30">
        <v>5.9</v>
      </c>
      <c r="AA30">
        <v>-433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6.78</v>
      </c>
      <c r="N31" s="115">
        <v>0</v>
      </c>
      <c r="O31" s="88">
        <v>-225</v>
      </c>
      <c r="P31" s="88">
        <v>-462</v>
      </c>
      <c r="Q31" s="88">
        <v>0</v>
      </c>
      <c r="R31" s="88">
        <v>0</v>
      </c>
      <c r="S31" s="116">
        <v>0</v>
      </c>
      <c r="U31" s="115">
        <v>-687</v>
      </c>
      <c r="V31" s="116">
        <v>6.78</v>
      </c>
      <c r="W31">
        <v>0</v>
      </c>
      <c r="X31">
        <v>-225</v>
      </c>
      <c r="Y31">
        <v>0</v>
      </c>
      <c r="Z31">
        <v>6.78</v>
      </c>
      <c r="AA31">
        <v>-462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8.49</v>
      </c>
      <c r="N32" s="115">
        <v>0</v>
      </c>
      <c r="O32" s="88">
        <v>-245</v>
      </c>
      <c r="P32" s="88">
        <v>-487</v>
      </c>
      <c r="Q32" s="88">
        <v>0</v>
      </c>
      <c r="R32" s="88">
        <v>0</v>
      </c>
      <c r="S32" s="116">
        <v>0</v>
      </c>
      <c r="U32" s="115">
        <v>-732</v>
      </c>
      <c r="V32" s="116">
        <v>8.49</v>
      </c>
      <c r="W32">
        <v>0</v>
      </c>
      <c r="X32">
        <v>-245</v>
      </c>
      <c r="Y32">
        <v>0</v>
      </c>
      <c r="Z32">
        <v>8.49</v>
      </c>
      <c r="AA32">
        <v>-487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4.51</v>
      </c>
      <c r="N33" s="115">
        <v>0</v>
      </c>
      <c r="O33" s="88">
        <v>-270</v>
      </c>
      <c r="P33" s="88">
        <v>-518</v>
      </c>
      <c r="Q33" s="88">
        <v>0</v>
      </c>
      <c r="R33" s="88">
        <v>0</v>
      </c>
      <c r="S33" s="116">
        <v>0</v>
      </c>
      <c r="U33" s="115">
        <v>-788</v>
      </c>
      <c r="V33" s="116">
        <v>4.51</v>
      </c>
      <c r="W33">
        <v>0</v>
      </c>
      <c r="X33">
        <v>-270</v>
      </c>
      <c r="Y33">
        <v>0</v>
      </c>
      <c r="Z33">
        <v>4.51</v>
      </c>
      <c r="AA33">
        <v>-518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5.32</v>
      </c>
      <c r="N34" s="115">
        <v>0</v>
      </c>
      <c r="O34" s="88">
        <v>-285</v>
      </c>
      <c r="P34" s="88">
        <v>-536</v>
      </c>
      <c r="Q34" s="88">
        <v>0</v>
      </c>
      <c r="R34" s="88">
        <v>0</v>
      </c>
      <c r="S34" s="116">
        <v>0</v>
      </c>
      <c r="U34" s="115">
        <v>-821</v>
      </c>
      <c r="V34" s="116">
        <v>5.32</v>
      </c>
      <c r="W34">
        <v>0</v>
      </c>
      <c r="X34">
        <v>-285</v>
      </c>
      <c r="Y34">
        <v>0</v>
      </c>
      <c r="Z34">
        <v>5.32</v>
      </c>
      <c r="AA34">
        <v>-536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8.14</v>
      </c>
      <c r="N35" s="115">
        <v>0</v>
      </c>
      <c r="O35" s="88">
        <v>-300</v>
      </c>
      <c r="P35" s="88">
        <v>-552</v>
      </c>
      <c r="Q35" s="88">
        <v>0</v>
      </c>
      <c r="R35" s="88">
        <v>0</v>
      </c>
      <c r="S35" s="116">
        <v>0</v>
      </c>
      <c r="U35" s="115">
        <v>-852</v>
      </c>
      <c r="V35" s="116">
        <v>8.14</v>
      </c>
      <c r="W35">
        <v>0</v>
      </c>
      <c r="X35">
        <v>-300</v>
      </c>
      <c r="Y35">
        <v>0</v>
      </c>
      <c r="Z35">
        <v>8.14</v>
      </c>
      <c r="AA35">
        <v>-552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3.48</v>
      </c>
      <c r="N36" s="115">
        <v>0</v>
      </c>
      <c r="O36" s="88">
        <v>-310</v>
      </c>
      <c r="P36" s="88">
        <v>-557</v>
      </c>
      <c r="Q36" s="88">
        <v>0</v>
      </c>
      <c r="R36" s="88">
        <v>0</v>
      </c>
      <c r="S36" s="116">
        <v>0</v>
      </c>
      <c r="U36" s="115">
        <v>-867</v>
      </c>
      <c r="V36" s="116">
        <v>3.48</v>
      </c>
      <c r="W36">
        <v>0</v>
      </c>
      <c r="X36">
        <v>-310</v>
      </c>
      <c r="Y36">
        <v>0</v>
      </c>
      <c r="Z36">
        <v>3.48</v>
      </c>
      <c r="AA36">
        <v>-557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9.18</v>
      </c>
      <c r="N37" s="115">
        <v>0</v>
      </c>
      <c r="O37" s="88">
        <v>-330</v>
      </c>
      <c r="P37" s="88">
        <v>-568</v>
      </c>
      <c r="Q37" s="88">
        <v>0</v>
      </c>
      <c r="R37" s="88">
        <v>0</v>
      </c>
      <c r="S37" s="116">
        <v>0</v>
      </c>
      <c r="U37" s="115">
        <v>-898</v>
      </c>
      <c r="V37" s="116">
        <v>9.18</v>
      </c>
      <c r="W37">
        <v>0</v>
      </c>
      <c r="X37">
        <v>-330</v>
      </c>
      <c r="Y37">
        <v>0</v>
      </c>
      <c r="Z37">
        <v>9.18</v>
      </c>
      <c r="AA37">
        <v>-568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8.6</v>
      </c>
      <c r="N38" s="115">
        <v>0</v>
      </c>
      <c r="O38" s="88">
        <v>-340</v>
      </c>
      <c r="P38" s="88">
        <v>-568</v>
      </c>
      <c r="Q38" s="88">
        <v>0</v>
      </c>
      <c r="R38" s="88">
        <v>0</v>
      </c>
      <c r="S38" s="116">
        <v>0</v>
      </c>
      <c r="U38" s="115">
        <v>-908</v>
      </c>
      <c r="V38" s="116">
        <v>8.6</v>
      </c>
      <c r="W38">
        <v>0</v>
      </c>
      <c r="X38">
        <v>-340</v>
      </c>
      <c r="Y38">
        <v>0</v>
      </c>
      <c r="Z38">
        <v>8.6</v>
      </c>
      <c r="AA38">
        <v>-568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12.76</v>
      </c>
      <c r="N39" s="115">
        <v>0</v>
      </c>
      <c r="O39" s="88">
        <v>-345</v>
      </c>
      <c r="P39" s="88">
        <v>-545</v>
      </c>
      <c r="Q39" s="88">
        <v>0</v>
      </c>
      <c r="R39" s="88">
        <v>0</v>
      </c>
      <c r="S39" s="116">
        <v>0</v>
      </c>
      <c r="U39" s="115">
        <v>-890</v>
      </c>
      <c r="V39" s="116">
        <v>12.76</v>
      </c>
      <c r="W39">
        <v>0</v>
      </c>
      <c r="X39">
        <v>-345</v>
      </c>
      <c r="Y39">
        <v>0</v>
      </c>
      <c r="Z39">
        <v>12.76</v>
      </c>
      <c r="AA39">
        <v>-545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7.93</v>
      </c>
      <c r="N40" s="115">
        <v>0</v>
      </c>
      <c r="O40" s="88">
        <v>-340</v>
      </c>
      <c r="P40" s="88">
        <v>-504</v>
      </c>
      <c r="Q40" s="88">
        <v>0</v>
      </c>
      <c r="R40" s="88">
        <v>0</v>
      </c>
      <c r="S40" s="116">
        <v>0</v>
      </c>
      <c r="U40" s="115">
        <v>-844</v>
      </c>
      <c r="V40" s="116">
        <v>7.93</v>
      </c>
      <c r="W40">
        <v>0</v>
      </c>
      <c r="X40">
        <v>-340</v>
      </c>
      <c r="Y40">
        <v>0</v>
      </c>
      <c r="Z40">
        <v>7.93</v>
      </c>
      <c r="AA40">
        <v>-504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9.3800000000000008</v>
      </c>
      <c r="N41" s="115">
        <v>0</v>
      </c>
      <c r="O41" s="88">
        <v>-335</v>
      </c>
      <c r="P41" s="88">
        <v>-471</v>
      </c>
      <c r="Q41" s="88">
        <v>0</v>
      </c>
      <c r="R41" s="88">
        <v>0</v>
      </c>
      <c r="S41" s="116">
        <v>0</v>
      </c>
      <c r="U41" s="115">
        <v>-806</v>
      </c>
      <c r="V41" s="116">
        <v>9.3800000000000008</v>
      </c>
      <c r="W41">
        <v>0</v>
      </c>
      <c r="X41">
        <v>-335</v>
      </c>
      <c r="Y41">
        <v>0</v>
      </c>
      <c r="Z41">
        <v>9.3800000000000008</v>
      </c>
      <c r="AA41">
        <v>-471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10.25</v>
      </c>
      <c r="N42" s="115">
        <v>0</v>
      </c>
      <c r="O42" s="88">
        <v>-330</v>
      </c>
      <c r="P42" s="88">
        <v>-445</v>
      </c>
      <c r="Q42" s="88">
        <v>0</v>
      </c>
      <c r="R42" s="88">
        <v>0</v>
      </c>
      <c r="S42" s="116">
        <v>0</v>
      </c>
      <c r="U42" s="115">
        <v>-775</v>
      </c>
      <c r="V42" s="116">
        <v>10.25</v>
      </c>
      <c r="W42">
        <v>0</v>
      </c>
      <c r="X42">
        <v>-330</v>
      </c>
      <c r="Y42">
        <v>0</v>
      </c>
      <c r="Z42">
        <v>10.25</v>
      </c>
      <c r="AA42">
        <v>-445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3.58</v>
      </c>
      <c r="N43" s="115">
        <v>0</v>
      </c>
      <c r="O43" s="88">
        <v>-315</v>
      </c>
      <c r="P43" s="88">
        <v>-422</v>
      </c>
      <c r="Q43" s="88">
        <v>0</v>
      </c>
      <c r="R43" s="88">
        <v>0</v>
      </c>
      <c r="S43" s="116">
        <v>0</v>
      </c>
      <c r="U43" s="115">
        <v>-737</v>
      </c>
      <c r="V43" s="116">
        <v>3.58</v>
      </c>
      <c r="W43">
        <v>0</v>
      </c>
      <c r="X43">
        <v>-315</v>
      </c>
      <c r="Y43">
        <v>0</v>
      </c>
      <c r="Z43">
        <v>3.58</v>
      </c>
      <c r="AA43">
        <v>-422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9.76</v>
      </c>
      <c r="N44" s="115">
        <v>0</v>
      </c>
      <c r="O44" s="88">
        <v>-300</v>
      </c>
      <c r="P44" s="88">
        <v>-398</v>
      </c>
      <c r="Q44" s="88">
        <v>0</v>
      </c>
      <c r="R44" s="88">
        <v>0</v>
      </c>
      <c r="S44" s="116">
        <v>0</v>
      </c>
      <c r="U44" s="115">
        <v>-698</v>
      </c>
      <c r="V44" s="116">
        <v>9.76</v>
      </c>
      <c r="W44">
        <v>0</v>
      </c>
      <c r="X44">
        <v>-300</v>
      </c>
      <c r="Y44">
        <v>0</v>
      </c>
      <c r="Z44">
        <v>9.76</v>
      </c>
      <c r="AA44">
        <v>-398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7.93</v>
      </c>
      <c r="N45" s="115">
        <v>0</v>
      </c>
      <c r="O45" s="88">
        <v>-285</v>
      </c>
      <c r="P45" s="88">
        <v>-371</v>
      </c>
      <c r="Q45" s="88">
        <v>0</v>
      </c>
      <c r="R45" s="88">
        <v>0</v>
      </c>
      <c r="S45" s="116">
        <v>0</v>
      </c>
      <c r="U45" s="115">
        <v>-656</v>
      </c>
      <c r="V45" s="116">
        <v>7.93</v>
      </c>
      <c r="W45">
        <v>0</v>
      </c>
      <c r="X45">
        <v>-285</v>
      </c>
      <c r="Y45">
        <v>0</v>
      </c>
      <c r="Z45">
        <v>7.93</v>
      </c>
      <c r="AA45">
        <v>-371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13.63</v>
      </c>
      <c r="N46" s="115">
        <v>0</v>
      </c>
      <c r="O46" s="88">
        <v>-270</v>
      </c>
      <c r="P46" s="88">
        <v>-350</v>
      </c>
      <c r="Q46" s="88">
        <v>0</v>
      </c>
      <c r="R46" s="88">
        <v>0</v>
      </c>
      <c r="S46" s="116">
        <v>0</v>
      </c>
      <c r="U46" s="115">
        <v>-620</v>
      </c>
      <c r="V46" s="116">
        <v>13.63</v>
      </c>
      <c r="W46">
        <v>0</v>
      </c>
      <c r="X46">
        <v>-270</v>
      </c>
      <c r="Y46">
        <v>0</v>
      </c>
      <c r="Z46">
        <v>13.63</v>
      </c>
      <c r="AA46">
        <v>-350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8.6999999999999993</v>
      </c>
      <c r="N47" s="115">
        <v>0</v>
      </c>
      <c r="O47" s="88">
        <v>-255</v>
      </c>
      <c r="P47" s="88">
        <v>-333</v>
      </c>
      <c r="Q47" s="88">
        <v>0</v>
      </c>
      <c r="R47" s="88">
        <v>0</v>
      </c>
      <c r="S47" s="116">
        <v>0</v>
      </c>
      <c r="U47" s="115">
        <v>-588</v>
      </c>
      <c r="V47" s="116">
        <v>8.6999999999999993</v>
      </c>
      <c r="W47">
        <v>0</v>
      </c>
      <c r="X47">
        <v>-255</v>
      </c>
      <c r="Y47">
        <v>0</v>
      </c>
      <c r="Z47">
        <v>8.6999999999999993</v>
      </c>
      <c r="AA47">
        <v>-333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5.99</v>
      </c>
      <c r="N48" s="115">
        <v>0</v>
      </c>
      <c r="O48" s="88">
        <v>-250</v>
      </c>
      <c r="P48" s="88">
        <v>-316</v>
      </c>
      <c r="Q48" s="88">
        <v>0</v>
      </c>
      <c r="R48" s="88">
        <v>0</v>
      </c>
      <c r="S48" s="116">
        <v>0</v>
      </c>
      <c r="U48" s="115">
        <v>-566</v>
      </c>
      <c r="V48" s="116">
        <v>5.99</v>
      </c>
      <c r="W48">
        <v>0</v>
      </c>
      <c r="X48">
        <v>-250</v>
      </c>
      <c r="Y48">
        <v>0</v>
      </c>
      <c r="Z48">
        <v>5.99</v>
      </c>
      <c r="AA48">
        <v>-316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6.77</v>
      </c>
      <c r="N49" s="115">
        <v>0</v>
      </c>
      <c r="O49" s="88">
        <v>-250</v>
      </c>
      <c r="P49" s="88">
        <v>-302</v>
      </c>
      <c r="Q49" s="88">
        <v>0</v>
      </c>
      <c r="R49" s="88">
        <v>0</v>
      </c>
      <c r="S49" s="116">
        <v>0</v>
      </c>
      <c r="U49" s="115">
        <v>-552</v>
      </c>
      <c r="V49" s="116">
        <v>6.77</v>
      </c>
      <c r="W49">
        <v>0</v>
      </c>
      <c r="X49">
        <v>-250</v>
      </c>
      <c r="Y49">
        <v>0</v>
      </c>
      <c r="Z49">
        <v>6.77</v>
      </c>
      <c r="AA49">
        <v>-302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3.58</v>
      </c>
      <c r="N50" s="115">
        <v>0</v>
      </c>
      <c r="O50" s="88">
        <v>-240</v>
      </c>
      <c r="P50" s="88">
        <v>-287</v>
      </c>
      <c r="Q50" s="88">
        <v>0</v>
      </c>
      <c r="R50" s="88">
        <v>0</v>
      </c>
      <c r="S50" s="116">
        <v>0</v>
      </c>
      <c r="U50" s="115">
        <v>-527</v>
      </c>
      <c r="V50" s="116">
        <v>3.58</v>
      </c>
      <c r="W50">
        <v>0</v>
      </c>
      <c r="X50">
        <v>-240</v>
      </c>
      <c r="Y50">
        <v>0</v>
      </c>
      <c r="Z50">
        <v>3.58</v>
      </c>
      <c r="AA50">
        <v>-287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9.67</v>
      </c>
      <c r="N51" s="115">
        <v>0</v>
      </c>
      <c r="O51" s="88">
        <v>-225</v>
      </c>
      <c r="P51" s="88">
        <v>-266</v>
      </c>
      <c r="Q51" s="88">
        <v>0</v>
      </c>
      <c r="R51" s="88">
        <v>0</v>
      </c>
      <c r="S51" s="116">
        <v>0</v>
      </c>
      <c r="U51" s="115">
        <v>-491</v>
      </c>
      <c r="V51" s="116">
        <v>9.67</v>
      </c>
      <c r="W51">
        <v>0</v>
      </c>
      <c r="X51">
        <v>-225</v>
      </c>
      <c r="Y51">
        <v>0</v>
      </c>
      <c r="Z51">
        <v>9.67</v>
      </c>
      <c r="AA51">
        <v>-266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8.41</v>
      </c>
      <c r="N52" s="115">
        <v>0</v>
      </c>
      <c r="O52" s="88">
        <v>-205</v>
      </c>
      <c r="P52" s="88">
        <v>-245</v>
      </c>
      <c r="Q52" s="88">
        <v>0</v>
      </c>
      <c r="R52" s="88">
        <v>0</v>
      </c>
      <c r="S52" s="116">
        <v>0</v>
      </c>
      <c r="U52" s="115">
        <v>-450</v>
      </c>
      <c r="V52" s="116">
        <v>8.41</v>
      </c>
      <c r="W52">
        <v>0</v>
      </c>
      <c r="X52">
        <v>-205</v>
      </c>
      <c r="Y52">
        <v>0</v>
      </c>
      <c r="Z52">
        <v>8.41</v>
      </c>
      <c r="AA52">
        <v>-245</v>
      </c>
    </row>
    <row r="53" spans="7:27">
      <c r="G53" t="s">
        <v>95</v>
      </c>
      <c r="H53" s="115">
        <v>25.13</v>
      </c>
      <c r="I53" s="88">
        <v>0</v>
      </c>
      <c r="J53" s="88">
        <v>0</v>
      </c>
      <c r="K53" s="88">
        <v>0</v>
      </c>
      <c r="L53" s="88">
        <v>0</v>
      </c>
      <c r="M53" s="116">
        <v>13.92</v>
      </c>
      <c r="N53" s="115">
        <v>0</v>
      </c>
      <c r="O53" s="88">
        <v>-195</v>
      </c>
      <c r="P53" s="88">
        <v>-236</v>
      </c>
      <c r="Q53" s="88">
        <v>0</v>
      </c>
      <c r="R53" s="88">
        <v>0</v>
      </c>
      <c r="S53" s="116">
        <v>0</v>
      </c>
      <c r="U53" s="115">
        <v>-431</v>
      </c>
      <c r="V53" s="116">
        <v>39.049999999999997</v>
      </c>
      <c r="W53">
        <v>25.13</v>
      </c>
      <c r="X53">
        <v>-195</v>
      </c>
      <c r="Y53">
        <v>0</v>
      </c>
      <c r="Z53">
        <v>13.92</v>
      </c>
      <c r="AA53">
        <v>-236</v>
      </c>
    </row>
    <row r="54" spans="7:27">
      <c r="G54" t="s">
        <v>96</v>
      </c>
      <c r="H54" s="115">
        <v>16.43</v>
      </c>
      <c r="I54" s="88">
        <v>0</v>
      </c>
      <c r="J54" s="88">
        <v>0</v>
      </c>
      <c r="K54" s="88">
        <v>0</v>
      </c>
      <c r="L54" s="88">
        <v>0</v>
      </c>
      <c r="M54" s="116">
        <v>9.67</v>
      </c>
      <c r="N54" s="115">
        <v>0</v>
      </c>
      <c r="O54" s="88">
        <v>-190</v>
      </c>
      <c r="P54" s="88">
        <v>-256</v>
      </c>
      <c r="Q54" s="88">
        <v>0</v>
      </c>
      <c r="R54" s="88">
        <v>0</v>
      </c>
      <c r="S54" s="116">
        <v>0</v>
      </c>
      <c r="U54" s="115">
        <v>-446</v>
      </c>
      <c r="V54" s="116">
        <v>26.1</v>
      </c>
      <c r="W54">
        <v>16.43</v>
      </c>
      <c r="X54">
        <v>-190</v>
      </c>
      <c r="Y54">
        <v>0</v>
      </c>
      <c r="Z54">
        <v>9.67</v>
      </c>
      <c r="AA54">
        <v>-256</v>
      </c>
    </row>
    <row r="55" spans="7:27">
      <c r="G55" t="s">
        <v>97</v>
      </c>
      <c r="H55" s="115">
        <v>37.700000000000003</v>
      </c>
      <c r="I55" s="88">
        <v>0</v>
      </c>
      <c r="J55" s="88">
        <v>0</v>
      </c>
      <c r="K55" s="88">
        <v>0</v>
      </c>
      <c r="L55" s="88">
        <v>0</v>
      </c>
      <c r="M55" s="116">
        <v>10.050000000000001</v>
      </c>
      <c r="N55" s="115">
        <v>0</v>
      </c>
      <c r="O55" s="88">
        <v>-190</v>
      </c>
      <c r="P55" s="88">
        <v>-299</v>
      </c>
      <c r="Q55" s="88">
        <v>0</v>
      </c>
      <c r="R55" s="88">
        <v>0</v>
      </c>
      <c r="S55" s="116">
        <v>0</v>
      </c>
      <c r="U55" s="115">
        <v>-489</v>
      </c>
      <c r="V55" s="116">
        <v>47.75</v>
      </c>
      <c r="W55">
        <v>37.700000000000003</v>
      </c>
      <c r="X55">
        <v>-190</v>
      </c>
      <c r="Y55">
        <v>0</v>
      </c>
      <c r="Z55">
        <v>10.050000000000001</v>
      </c>
      <c r="AA55">
        <v>-299</v>
      </c>
    </row>
    <row r="56" spans="7:27">
      <c r="G56" t="s">
        <v>98</v>
      </c>
      <c r="H56" s="115">
        <v>19.329999999999998</v>
      </c>
      <c r="I56" s="88">
        <v>0</v>
      </c>
      <c r="J56" s="88">
        <v>0</v>
      </c>
      <c r="K56" s="88">
        <v>0</v>
      </c>
      <c r="L56" s="88">
        <v>0</v>
      </c>
      <c r="M56" s="116">
        <v>10.44</v>
      </c>
      <c r="N56" s="115">
        <v>0</v>
      </c>
      <c r="O56" s="88">
        <v>-185</v>
      </c>
      <c r="P56" s="88">
        <v>-305</v>
      </c>
      <c r="Q56" s="88">
        <v>0</v>
      </c>
      <c r="R56" s="88">
        <v>0</v>
      </c>
      <c r="S56" s="116">
        <v>0</v>
      </c>
      <c r="U56" s="115">
        <v>-490</v>
      </c>
      <c r="V56" s="116">
        <v>29.77</v>
      </c>
      <c r="W56">
        <v>19.329999999999998</v>
      </c>
      <c r="X56">
        <v>-185</v>
      </c>
      <c r="Y56">
        <v>0</v>
      </c>
      <c r="Z56">
        <v>10.44</v>
      </c>
      <c r="AA56">
        <v>-305</v>
      </c>
    </row>
    <row r="57" spans="7:27">
      <c r="G57" t="s">
        <v>99</v>
      </c>
      <c r="H57" s="115">
        <v>29</v>
      </c>
      <c r="I57" s="88">
        <v>0</v>
      </c>
      <c r="J57" s="88">
        <v>0</v>
      </c>
      <c r="K57" s="88">
        <v>0</v>
      </c>
      <c r="L57" s="88">
        <v>0</v>
      </c>
      <c r="M57" s="116">
        <v>2.9</v>
      </c>
      <c r="N57" s="115">
        <v>0</v>
      </c>
      <c r="O57" s="88">
        <v>-185</v>
      </c>
      <c r="P57" s="88">
        <v>-237</v>
      </c>
      <c r="Q57" s="88">
        <v>0</v>
      </c>
      <c r="R57" s="88">
        <v>0</v>
      </c>
      <c r="S57" s="116">
        <v>0</v>
      </c>
      <c r="U57" s="115">
        <v>-422</v>
      </c>
      <c r="V57" s="116">
        <v>31.9</v>
      </c>
      <c r="W57">
        <v>29</v>
      </c>
      <c r="X57">
        <v>-185</v>
      </c>
      <c r="Y57">
        <v>0</v>
      </c>
      <c r="Z57">
        <v>2.9</v>
      </c>
      <c r="AA57">
        <v>-237</v>
      </c>
    </row>
    <row r="58" spans="7:27">
      <c r="G58" t="s">
        <v>100</v>
      </c>
      <c r="H58" s="115">
        <v>28.04</v>
      </c>
      <c r="I58" s="88">
        <v>0</v>
      </c>
      <c r="J58" s="88">
        <v>0</v>
      </c>
      <c r="K58" s="88">
        <v>0</v>
      </c>
      <c r="L58" s="88">
        <v>0</v>
      </c>
      <c r="M58" s="116">
        <v>8.02</v>
      </c>
      <c r="N58" s="115">
        <v>0</v>
      </c>
      <c r="O58" s="88">
        <v>-170</v>
      </c>
      <c r="P58" s="88">
        <v>-132</v>
      </c>
      <c r="Q58" s="88">
        <v>0</v>
      </c>
      <c r="R58" s="88">
        <v>0</v>
      </c>
      <c r="S58" s="116">
        <v>0</v>
      </c>
      <c r="U58" s="115">
        <v>-302</v>
      </c>
      <c r="V58" s="116">
        <v>36.06</v>
      </c>
      <c r="W58">
        <v>28.04</v>
      </c>
      <c r="X58">
        <v>-170</v>
      </c>
      <c r="Y58">
        <v>0</v>
      </c>
      <c r="Z58">
        <v>8.02</v>
      </c>
      <c r="AA58">
        <v>-132</v>
      </c>
    </row>
    <row r="59" spans="7:27">
      <c r="G59" t="s">
        <v>101</v>
      </c>
      <c r="H59" s="115">
        <v>44.95</v>
      </c>
      <c r="I59" s="88">
        <v>0</v>
      </c>
      <c r="J59" s="88">
        <v>0</v>
      </c>
      <c r="K59" s="88">
        <v>0</v>
      </c>
      <c r="L59" s="88">
        <v>0</v>
      </c>
      <c r="M59" s="116">
        <v>5.66</v>
      </c>
      <c r="N59" s="115">
        <v>0</v>
      </c>
      <c r="O59" s="88">
        <v>-145</v>
      </c>
      <c r="P59" s="88">
        <v>-83</v>
      </c>
      <c r="Q59" s="88">
        <v>0</v>
      </c>
      <c r="R59" s="88">
        <v>0</v>
      </c>
      <c r="S59" s="116">
        <v>0</v>
      </c>
      <c r="U59" s="115">
        <v>-228</v>
      </c>
      <c r="V59" s="116">
        <v>50.61</v>
      </c>
      <c r="W59">
        <v>44.95</v>
      </c>
      <c r="X59">
        <v>-145</v>
      </c>
      <c r="Y59">
        <v>0</v>
      </c>
      <c r="Z59">
        <v>5.66</v>
      </c>
      <c r="AA59">
        <v>-83</v>
      </c>
    </row>
    <row r="60" spans="7:27">
      <c r="G60" t="s">
        <v>102</v>
      </c>
      <c r="H60" s="115">
        <v>40.94</v>
      </c>
      <c r="I60" s="88">
        <v>0</v>
      </c>
      <c r="J60" s="88">
        <v>0</v>
      </c>
      <c r="K60" s="88">
        <v>0</v>
      </c>
      <c r="L60" s="88">
        <v>0</v>
      </c>
      <c r="M60" s="116">
        <v>8.75</v>
      </c>
      <c r="N60" s="115">
        <v>0</v>
      </c>
      <c r="O60" s="88">
        <v>-130</v>
      </c>
      <c r="P60" s="88">
        <v>0</v>
      </c>
      <c r="Q60" s="88">
        <v>0</v>
      </c>
      <c r="R60" s="88">
        <v>0</v>
      </c>
      <c r="S60" s="116">
        <v>0</v>
      </c>
      <c r="U60" s="115">
        <v>-130</v>
      </c>
      <c r="V60" s="116">
        <v>49.69</v>
      </c>
      <c r="W60">
        <v>40.94</v>
      </c>
      <c r="X60">
        <v>-130</v>
      </c>
      <c r="Y60">
        <v>0</v>
      </c>
      <c r="Z60">
        <v>8.75</v>
      </c>
      <c r="AA60">
        <v>0</v>
      </c>
    </row>
    <row r="61" spans="7:27">
      <c r="G61" t="s">
        <v>103</v>
      </c>
      <c r="H61" s="115">
        <v>83.77</v>
      </c>
      <c r="I61" s="88">
        <v>0</v>
      </c>
      <c r="J61" s="88">
        <v>0</v>
      </c>
      <c r="K61" s="88">
        <v>0</v>
      </c>
      <c r="L61" s="88">
        <v>0</v>
      </c>
      <c r="M61" s="116">
        <v>5.5</v>
      </c>
      <c r="N61" s="115">
        <v>0</v>
      </c>
      <c r="O61" s="88">
        <v>-115</v>
      </c>
      <c r="P61" s="88">
        <v>0</v>
      </c>
      <c r="Q61" s="88">
        <v>0</v>
      </c>
      <c r="R61" s="88">
        <v>0</v>
      </c>
      <c r="S61" s="116">
        <v>0</v>
      </c>
      <c r="U61" s="115">
        <v>-115</v>
      </c>
      <c r="V61" s="116">
        <v>89.27</v>
      </c>
      <c r="W61">
        <v>83.77</v>
      </c>
      <c r="X61">
        <v>-115</v>
      </c>
      <c r="Y61">
        <v>0</v>
      </c>
      <c r="Z61">
        <v>5.5</v>
      </c>
      <c r="AA61">
        <v>0</v>
      </c>
    </row>
    <row r="62" spans="7:27">
      <c r="G62" t="s">
        <v>104</v>
      </c>
      <c r="H62" s="115">
        <v>123.18</v>
      </c>
      <c r="I62" s="88">
        <v>0</v>
      </c>
      <c r="J62" s="88">
        <v>0</v>
      </c>
      <c r="K62" s="88">
        <v>0</v>
      </c>
      <c r="L62" s="88">
        <v>0</v>
      </c>
      <c r="M62" s="116">
        <v>4.71</v>
      </c>
      <c r="N62" s="115">
        <v>0</v>
      </c>
      <c r="O62" s="88">
        <v>-95</v>
      </c>
      <c r="P62" s="88">
        <v>0</v>
      </c>
      <c r="Q62" s="88">
        <v>0</v>
      </c>
      <c r="R62" s="88">
        <v>0</v>
      </c>
      <c r="S62" s="116">
        <v>0</v>
      </c>
      <c r="U62" s="115">
        <v>-95</v>
      </c>
      <c r="V62" s="116">
        <v>127.89</v>
      </c>
      <c r="W62">
        <v>123.18</v>
      </c>
      <c r="X62">
        <v>-95</v>
      </c>
      <c r="Y62">
        <v>0</v>
      </c>
      <c r="Z62">
        <v>4.71</v>
      </c>
      <c r="AA62">
        <v>0</v>
      </c>
    </row>
    <row r="63" spans="7:27">
      <c r="G63" t="s">
        <v>105</v>
      </c>
      <c r="H63" s="115">
        <v>32.81</v>
      </c>
      <c r="I63" s="88">
        <v>0</v>
      </c>
      <c r="J63" s="88">
        <v>51.62</v>
      </c>
      <c r="K63" s="88">
        <v>0</v>
      </c>
      <c r="L63" s="88">
        <v>0</v>
      </c>
      <c r="M63" s="116">
        <v>4.1100000000000003</v>
      </c>
      <c r="N63" s="115">
        <v>0</v>
      </c>
      <c r="O63" s="88">
        <v>-70</v>
      </c>
      <c r="P63" s="88">
        <v>0</v>
      </c>
      <c r="Q63" s="88">
        <v>0</v>
      </c>
      <c r="R63" s="88">
        <v>0</v>
      </c>
      <c r="S63" s="116">
        <v>0</v>
      </c>
      <c r="U63" s="115">
        <v>-70</v>
      </c>
      <c r="V63" s="116">
        <v>88.54</v>
      </c>
      <c r="W63">
        <v>32.81</v>
      </c>
      <c r="X63">
        <v>-70</v>
      </c>
      <c r="Y63">
        <v>0</v>
      </c>
      <c r="Z63">
        <v>4.1100000000000003</v>
      </c>
      <c r="AA63">
        <v>51.62</v>
      </c>
    </row>
    <row r="64" spans="7:27">
      <c r="G64" t="s">
        <v>106</v>
      </c>
      <c r="H64" s="115">
        <v>43.67</v>
      </c>
      <c r="I64" s="88">
        <v>0</v>
      </c>
      <c r="J64" s="88">
        <v>59.05</v>
      </c>
      <c r="K64" s="88">
        <v>0</v>
      </c>
      <c r="L64" s="88">
        <v>0</v>
      </c>
      <c r="M64" s="116">
        <v>1.66</v>
      </c>
      <c r="N64" s="115">
        <v>0</v>
      </c>
      <c r="O64" s="88">
        <v>-45</v>
      </c>
      <c r="P64" s="88">
        <v>0</v>
      </c>
      <c r="Q64" s="88">
        <v>0</v>
      </c>
      <c r="R64" s="88">
        <v>0</v>
      </c>
      <c r="S64" s="116">
        <v>0</v>
      </c>
      <c r="U64" s="115">
        <v>-45</v>
      </c>
      <c r="V64" s="116">
        <v>104.38</v>
      </c>
      <c r="W64">
        <v>43.67</v>
      </c>
      <c r="X64">
        <v>-45</v>
      </c>
      <c r="Y64">
        <v>0</v>
      </c>
      <c r="Z64">
        <v>1.66</v>
      </c>
      <c r="AA64">
        <v>59.05</v>
      </c>
    </row>
    <row r="65" spans="7:27">
      <c r="G65" t="s">
        <v>107</v>
      </c>
      <c r="H65" s="115">
        <v>41.1</v>
      </c>
      <c r="I65" s="88">
        <v>0</v>
      </c>
      <c r="J65" s="88">
        <v>60.87</v>
      </c>
      <c r="K65" s="88">
        <v>0</v>
      </c>
      <c r="L65" s="88">
        <v>0</v>
      </c>
      <c r="M65" s="116">
        <v>4.1900000000000004</v>
      </c>
      <c r="N65" s="115">
        <v>0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106.16</v>
      </c>
      <c r="W65">
        <v>41.1</v>
      </c>
      <c r="X65">
        <v>-25</v>
      </c>
      <c r="Y65">
        <v>0</v>
      </c>
      <c r="Z65">
        <v>4.1900000000000004</v>
      </c>
      <c r="AA65">
        <v>60.87</v>
      </c>
    </row>
    <row r="66" spans="7:27">
      <c r="G66" t="s">
        <v>108</v>
      </c>
      <c r="H66" s="115">
        <v>35.869999999999997</v>
      </c>
      <c r="I66" s="88">
        <v>0</v>
      </c>
      <c r="J66" s="88">
        <v>62.78</v>
      </c>
      <c r="K66" s="88">
        <v>0</v>
      </c>
      <c r="L66" s="88">
        <v>0</v>
      </c>
      <c r="M66" s="116">
        <v>3.24</v>
      </c>
      <c r="N66" s="115">
        <v>0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-10</v>
      </c>
      <c r="V66" s="116">
        <v>101.89</v>
      </c>
      <c r="W66">
        <v>35.869999999999997</v>
      </c>
      <c r="X66">
        <v>-10</v>
      </c>
      <c r="Y66">
        <v>0</v>
      </c>
      <c r="Z66">
        <v>3.24</v>
      </c>
      <c r="AA66">
        <v>62.78</v>
      </c>
    </row>
    <row r="67" spans="7:27">
      <c r="G67" t="s">
        <v>109</v>
      </c>
      <c r="H67" s="115">
        <v>21.95</v>
      </c>
      <c r="I67" s="88">
        <v>0</v>
      </c>
      <c r="J67" s="88">
        <v>57.69</v>
      </c>
      <c r="K67" s="88">
        <v>0</v>
      </c>
      <c r="L67" s="88">
        <v>0</v>
      </c>
      <c r="M67" s="116">
        <v>5.55</v>
      </c>
      <c r="N67" s="115">
        <v>0</v>
      </c>
      <c r="O67" s="88">
        <v>-5</v>
      </c>
      <c r="P67" s="88">
        <v>0</v>
      </c>
      <c r="Q67" s="88">
        <v>0</v>
      </c>
      <c r="R67" s="88">
        <v>0</v>
      </c>
      <c r="S67" s="116">
        <v>0</v>
      </c>
      <c r="U67" s="115">
        <v>-5</v>
      </c>
      <c r="V67" s="116">
        <v>85.19</v>
      </c>
      <c r="W67">
        <v>21.95</v>
      </c>
      <c r="X67">
        <v>-5</v>
      </c>
      <c r="Y67">
        <v>0</v>
      </c>
      <c r="Z67">
        <v>5.55</v>
      </c>
      <c r="AA67">
        <v>57.69</v>
      </c>
    </row>
    <row r="68" spans="7:27">
      <c r="G68" t="s">
        <v>110</v>
      </c>
      <c r="H68" s="115">
        <v>20.399999999999999</v>
      </c>
      <c r="I68" s="88">
        <v>0</v>
      </c>
      <c r="J68" s="88">
        <v>54.28</v>
      </c>
      <c r="K68" s="88">
        <v>0</v>
      </c>
      <c r="L68" s="88">
        <v>0</v>
      </c>
      <c r="M68" s="116">
        <v>4.51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79.19</v>
      </c>
      <c r="W68">
        <v>20.399999999999999</v>
      </c>
      <c r="X68">
        <v>0</v>
      </c>
      <c r="Y68">
        <v>0</v>
      </c>
      <c r="Z68">
        <v>4.51</v>
      </c>
      <c r="AA68">
        <v>54.28</v>
      </c>
    </row>
    <row r="69" spans="7:27">
      <c r="G69" t="s">
        <v>111</v>
      </c>
      <c r="H69" s="115">
        <v>28.47</v>
      </c>
      <c r="I69" s="88">
        <v>0</v>
      </c>
      <c r="J69" s="88">
        <v>52.2</v>
      </c>
      <c r="K69" s="88">
        <v>0</v>
      </c>
      <c r="L69" s="88">
        <v>0</v>
      </c>
      <c r="M69" s="116">
        <v>3.62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84.29</v>
      </c>
      <c r="W69">
        <v>28.47</v>
      </c>
      <c r="X69">
        <v>0</v>
      </c>
      <c r="Y69">
        <v>0</v>
      </c>
      <c r="Z69">
        <v>3.62</v>
      </c>
      <c r="AA69">
        <v>52.2</v>
      </c>
    </row>
    <row r="70" spans="7:27">
      <c r="G70" t="s">
        <v>112</v>
      </c>
      <c r="H70" s="115">
        <v>18.649999999999999</v>
      </c>
      <c r="I70" s="88">
        <v>0</v>
      </c>
      <c r="J70" s="88">
        <v>45.24</v>
      </c>
      <c r="K70" s="88">
        <v>0</v>
      </c>
      <c r="L70" s="88">
        <v>0</v>
      </c>
      <c r="M70" s="116">
        <v>3.14</v>
      </c>
      <c r="N70" s="115">
        <v>0</v>
      </c>
      <c r="O70" s="88">
        <v>-5</v>
      </c>
      <c r="P70" s="88">
        <v>0</v>
      </c>
      <c r="Q70" s="88">
        <v>0</v>
      </c>
      <c r="R70" s="88">
        <v>0</v>
      </c>
      <c r="S70" s="116">
        <v>0</v>
      </c>
      <c r="U70" s="115">
        <v>-5</v>
      </c>
      <c r="V70" s="116">
        <v>67.03</v>
      </c>
      <c r="W70">
        <v>18.649999999999999</v>
      </c>
      <c r="X70">
        <v>-5</v>
      </c>
      <c r="Y70">
        <v>0</v>
      </c>
      <c r="Z70">
        <v>3.14</v>
      </c>
      <c r="AA70">
        <v>45.24</v>
      </c>
    </row>
    <row r="71" spans="7:27">
      <c r="G71" t="s">
        <v>113</v>
      </c>
      <c r="H71" s="115">
        <v>54.75</v>
      </c>
      <c r="I71" s="88">
        <v>0</v>
      </c>
      <c r="J71" s="88">
        <v>0</v>
      </c>
      <c r="K71" s="88">
        <v>0</v>
      </c>
      <c r="L71" s="88">
        <v>0</v>
      </c>
      <c r="M71" s="116">
        <v>1.88</v>
      </c>
      <c r="N71" s="115">
        <v>0</v>
      </c>
      <c r="O71" s="88">
        <v>-45</v>
      </c>
      <c r="P71" s="88">
        <v>0</v>
      </c>
      <c r="Q71" s="88">
        <v>0</v>
      </c>
      <c r="R71" s="88">
        <v>0</v>
      </c>
      <c r="S71" s="116">
        <v>0</v>
      </c>
      <c r="U71" s="115">
        <v>-45</v>
      </c>
      <c r="V71" s="116">
        <v>56.63</v>
      </c>
      <c r="W71">
        <v>54.75</v>
      </c>
      <c r="X71">
        <v>-45</v>
      </c>
      <c r="Y71">
        <v>0</v>
      </c>
      <c r="Z71">
        <v>1.88</v>
      </c>
      <c r="AA71">
        <v>0</v>
      </c>
    </row>
    <row r="72" spans="7:27">
      <c r="G72" t="s">
        <v>114</v>
      </c>
      <c r="H72" s="115">
        <v>41.94</v>
      </c>
      <c r="I72" s="88">
        <v>0</v>
      </c>
      <c r="J72" s="88">
        <v>0</v>
      </c>
      <c r="K72" s="88">
        <v>0</v>
      </c>
      <c r="L72" s="88">
        <v>0</v>
      </c>
      <c r="M72" s="116">
        <v>4.76</v>
      </c>
      <c r="N72" s="115">
        <v>0</v>
      </c>
      <c r="O72" s="88">
        <v>-55</v>
      </c>
      <c r="P72" s="88">
        <v>0</v>
      </c>
      <c r="Q72" s="88">
        <v>0</v>
      </c>
      <c r="R72" s="88">
        <v>0</v>
      </c>
      <c r="S72" s="116">
        <v>0</v>
      </c>
      <c r="U72" s="115">
        <v>-55</v>
      </c>
      <c r="V72" s="116">
        <v>46.7</v>
      </c>
      <c r="W72">
        <v>41.94</v>
      </c>
      <c r="X72">
        <v>-55</v>
      </c>
      <c r="Y72">
        <v>0</v>
      </c>
      <c r="Z72">
        <v>4.76</v>
      </c>
      <c r="AA72">
        <v>0</v>
      </c>
    </row>
    <row r="73" spans="7:27">
      <c r="G73" t="s">
        <v>115</v>
      </c>
      <c r="H73" s="115">
        <v>25.71</v>
      </c>
      <c r="I73" s="88">
        <v>0</v>
      </c>
      <c r="J73" s="88">
        <v>0</v>
      </c>
      <c r="K73" s="88">
        <v>0</v>
      </c>
      <c r="L73" s="88">
        <v>0</v>
      </c>
      <c r="M73" s="116">
        <v>4.57</v>
      </c>
      <c r="N73" s="115">
        <v>0</v>
      </c>
      <c r="O73" s="88">
        <v>-60</v>
      </c>
      <c r="P73" s="88">
        <v>0</v>
      </c>
      <c r="Q73" s="88">
        <v>0</v>
      </c>
      <c r="R73" s="88">
        <v>0</v>
      </c>
      <c r="S73" s="116">
        <v>0</v>
      </c>
      <c r="U73" s="115">
        <v>-60</v>
      </c>
      <c r="V73" s="116">
        <v>30.28</v>
      </c>
      <c r="W73">
        <v>25.71</v>
      </c>
      <c r="X73">
        <v>-60</v>
      </c>
      <c r="Y73">
        <v>0</v>
      </c>
      <c r="Z73">
        <v>4.57</v>
      </c>
      <c r="AA73">
        <v>0</v>
      </c>
    </row>
    <row r="74" spans="7:27">
      <c r="G74" t="s">
        <v>116</v>
      </c>
      <c r="H74" s="115">
        <v>9.14</v>
      </c>
      <c r="I74" s="88">
        <v>0</v>
      </c>
      <c r="J74" s="88">
        <v>0</v>
      </c>
      <c r="K74" s="88">
        <v>0</v>
      </c>
      <c r="L74" s="88">
        <v>0</v>
      </c>
      <c r="M74" s="116">
        <v>6.4</v>
      </c>
      <c r="N74" s="115">
        <v>0</v>
      </c>
      <c r="O74" s="88">
        <v>-50</v>
      </c>
      <c r="P74" s="88">
        <v>0</v>
      </c>
      <c r="Q74" s="88">
        <v>0</v>
      </c>
      <c r="R74" s="88">
        <v>0</v>
      </c>
      <c r="S74" s="116">
        <v>0</v>
      </c>
      <c r="U74" s="115">
        <v>-50</v>
      </c>
      <c r="V74" s="116">
        <v>15.54</v>
      </c>
      <c r="W74">
        <v>9.14</v>
      </c>
      <c r="X74">
        <v>-50</v>
      </c>
      <c r="Y74">
        <v>0</v>
      </c>
      <c r="Z74">
        <v>6.4</v>
      </c>
      <c r="AA74">
        <v>0</v>
      </c>
    </row>
    <row r="75" spans="7:27">
      <c r="G75" t="s">
        <v>117</v>
      </c>
      <c r="H75" s="115">
        <v>19.940000000000001</v>
      </c>
      <c r="I75" s="88">
        <v>0</v>
      </c>
      <c r="J75" s="88">
        <v>0</v>
      </c>
      <c r="K75" s="88">
        <v>3.43</v>
      </c>
      <c r="L75" s="88">
        <v>0</v>
      </c>
      <c r="M75" s="116">
        <v>4.88</v>
      </c>
      <c r="N75" s="115">
        <v>0</v>
      </c>
      <c r="O75" s="88">
        <v>-50</v>
      </c>
      <c r="P75" s="88">
        <v>-37</v>
      </c>
      <c r="Q75" s="88">
        <v>0</v>
      </c>
      <c r="R75" s="88">
        <v>0</v>
      </c>
      <c r="S75" s="116">
        <v>0</v>
      </c>
      <c r="U75" s="115">
        <v>-87</v>
      </c>
      <c r="V75" s="116">
        <v>28.25</v>
      </c>
      <c r="W75">
        <v>19.940000000000001</v>
      </c>
      <c r="X75">
        <v>-50</v>
      </c>
      <c r="Y75">
        <v>3.43</v>
      </c>
      <c r="Z75">
        <v>4.88</v>
      </c>
      <c r="AA75">
        <v>-37</v>
      </c>
    </row>
    <row r="76" spans="7:27">
      <c r="G76" t="s">
        <v>118</v>
      </c>
      <c r="H76" s="115">
        <v>20.29</v>
      </c>
      <c r="I76" s="88">
        <v>0</v>
      </c>
      <c r="J76" s="88">
        <v>0</v>
      </c>
      <c r="K76" s="88">
        <v>3.5</v>
      </c>
      <c r="L76" s="88">
        <v>0</v>
      </c>
      <c r="M76" s="116">
        <v>4.6900000000000004</v>
      </c>
      <c r="N76" s="115">
        <v>0</v>
      </c>
      <c r="O76" s="88">
        <v>-55</v>
      </c>
      <c r="P76" s="88">
        <v>-63</v>
      </c>
      <c r="Q76" s="88">
        <v>0</v>
      </c>
      <c r="R76" s="88">
        <v>0</v>
      </c>
      <c r="S76" s="116">
        <v>0</v>
      </c>
      <c r="U76" s="115">
        <v>-118</v>
      </c>
      <c r="V76" s="116">
        <v>28.48</v>
      </c>
      <c r="W76">
        <v>20.29</v>
      </c>
      <c r="X76">
        <v>-55</v>
      </c>
      <c r="Y76">
        <v>3.5</v>
      </c>
      <c r="Z76">
        <v>4.6900000000000004</v>
      </c>
      <c r="AA76">
        <v>-63</v>
      </c>
    </row>
    <row r="77" spans="7:27">
      <c r="G77" t="s">
        <v>119</v>
      </c>
      <c r="H77" s="115">
        <v>18.11</v>
      </c>
      <c r="I77" s="88">
        <v>0</v>
      </c>
      <c r="J77" s="88">
        <v>0</v>
      </c>
      <c r="K77" s="88">
        <v>3.12</v>
      </c>
      <c r="L77" s="88">
        <v>0</v>
      </c>
      <c r="M77" s="116">
        <v>3.46</v>
      </c>
      <c r="N77" s="115">
        <v>0</v>
      </c>
      <c r="O77" s="88">
        <v>-50</v>
      </c>
      <c r="P77" s="88">
        <v>-92</v>
      </c>
      <c r="Q77" s="88">
        <v>0</v>
      </c>
      <c r="R77" s="88">
        <v>0</v>
      </c>
      <c r="S77" s="116">
        <v>0</v>
      </c>
      <c r="U77" s="115">
        <v>-142</v>
      </c>
      <c r="V77" s="116">
        <v>24.69</v>
      </c>
      <c r="W77">
        <v>18.11</v>
      </c>
      <c r="X77">
        <v>-50</v>
      </c>
      <c r="Y77">
        <v>3.12</v>
      </c>
      <c r="Z77">
        <v>3.46</v>
      </c>
      <c r="AA77">
        <v>-92</v>
      </c>
    </row>
    <row r="78" spans="7:27">
      <c r="G78" t="s">
        <v>120</v>
      </c>
      <c r="H78" s="115">
        <v>17.32</v>
      </c>
      <c r="I78" s="88">
        <v>0</v>
      </c>
      <c r="J78" s="88">
        <v>0</v>
      </c>
      <c r="K78" s="88">
        <v>2.99</v>
      </c>
      <c r="L78" s="88">
        <v>0</v>
      </c>
      <c r="M78" s="116">
        <v>0.77</v>
      </c>
      <c r="N78" s="115">
        <v>0</v>
      </c>
      <c r="O78" s="88">
        <v>-70</v>
      </c>
      <c r="P78" s="88">
        <v>-96</v>
      </c>
      <c r="Q78" s="88">
        <v>0</v>
      </c>
      <c r="R78" s="88">
        <v>0</v>
      </c>
      <c r="S78" s="116">
        <v>0</v>
      </c>
      <c r="U78" s="115">
        <v>-166</v>
      </c>
      <c r="V78" s="116">
        <v>21.08</v>
      </c>
      <c r="W78">
        <v>17.32</v>
      </c>
      <c r="X78">
        <v>-70</v>
      </c>
      <c r="Y78">
        <v>2.99</v>
      </c>
      <c r="Z78">
        <v>0.77</v>
      </c>
      <c r="AA78">
        <v>-96</v>
      </c>
    </row>
    <row r="79" spans="7:27">
      <c r="G79" t="s">
        <v>121</v>
      </c>
      <c r="H79" s="115">
        <v>13.7</v>
      </c>
      <c r="I79" s="88">
        <v>0</v>
      </c>
      <c r="J79" s="88">
        <v>0</v>
      </c>
      <c r="K79" s="88">
        <v>2.41</v>
      </c>
      <c r="L79" s="88">
        <v>0</v>
      </c>
      <c r="M79" s="116">
        <v>2.33</v>
      </c>
      <c r="N79" s="115">
        <v>0</v>
      </c>
      <c r="O79" s="88">
        <v>-90</v>
      </c>
      <c r="P79" s="88">
        <v>-107</v>
      </c>
      <c r="Q79" s="88">
        <v>0</v>
      </c>
      <c r="R79" s="88">
        <v>0</v>
      </c>
      <c r="S79" s="116">
        <v>0</v>
      </c>
      <c r="U79" s="115">
        <v>-197</v>
      </c>
      <c r="V79" s="116">
        <v>18.440000000000001</v>
      </c>
      <c r="W79">
        <v>13.7</v>
      </c>
      <c r="X79">
        <v>-90</v>
      </c>
      <c r="Y79">
        <v>2.41</v>
      </c>
      <c r="Z79">
        <v>2.33</v>
      </c>
      <c r="AA79">
        <v>-107</v>
      </c>
    </row>
    <row r="80" spans="7:27">
      <c r="G80" t="s">
        <v>122</v>
      </c>
      <c r="H80" s="115">
        <v>14.41</v>
      </c>
      <c r="I80" s="88">
        <v>0</v>
      </c>
      <c r="J80" s="88">
        <v>0</v>
      </c>
      <c r="K80" s="88">
        <v>2.48</v>
      </c>
      <c r="L80" s="88">
        <v>0</v>
      </c>
      <c r="M80" s="116">
        <v>2.98</v>
      </c>
      <c r="N80" s="115">
        <v>0</v>
      </c>
      <c r="O80" s="88">
        <v>-105</v>
      </c>
      <c r="P80" s="88">
        <v>-126</v>
      </c>
      <c r="Q80" s="88">
        <v>0</v>
      </c>
      <c r="R80" s="88">
        <v>0</v>
      </c>
      <c r="S80" s="116">
        <v>0</v>
      </c>
      <c r="U80" s="115">
        <v>-231</v>
      </c>
      <c r="V80" s="116">
        <v>19.87</v>
      </c>
      <c r="W80">
        <v>14.41</v>
      </c>
      <c r="X80">
        <v>-105</v>
      </c>
      <c r="Y80">
        <v>2.48</v>
      </c>
      <c r="Z80">
        <v>2.98</v>
      </c>
      <c r="AA80">
        <v>-126</v>
      </c>
    </row>
    <row r="81" spans="7:27">
      <c r="G81" t="s">
        <v>123</v>
      </c>
      <c r="H81" s="115">
        <v>13.6</v>
      </c>
      <c r="I81" s="88">
        <v>0</v>
      </c>
      <c r="J81" s="88">
        <v>0</v>
      </c>
      <c r="K81" s="88">
        <v>2.35</v>
      </c>
      <c r="L81" s="88">
        <v>0</v>
      </c>
      <c r="M81" s="116">
        <v>3.62</v>
      </c>
      <c r="N81" s="115">
        <v>0</v>
      </c>
      <c r="O81" s="88">
        <v>-90</v>
      </c>
      <c r="P81" s="88">
        <v>-64</v>
      </c>
      <c r="Q81" s="88">
        <v>0</v>
      </c>
      <c r="R81" s="88">
        <v>0</v>
      </c>
      <c r="S81" s="116">
        <v>0</v>
      </c>
      <c r="U81" s="115">
        <v>-154</v>
      </c>
      <c r="V81" s="116">
        <v>19.57</v>
      </c>
      <c r="W81">
        <v>13.6</v>
      </c>
      <c r="X81">
        <v>-90</v>
      </c>
      <c r="Y81">
        <v>2.35</v>
      </c>
      <c r="Z81">
        <v>3.62</v>
      </c>
      <c r="AA81">
        <v>-64</v>
      </c>
    </row>
    <row r="82" spans="7:27">
      <c r="G82" t="s">
        <v>124</v>
      </c>
      <c r="H82" s="115">
        <v>13.62</v>
      </c>
      <c r="I82" s="88">
        <v>0</v>
      </c>
      <c r="J82" s="88">
        <v>0</v>
      </c>
      <c r="K82" s="88">
        <v>2.35</v>
      </c>
      <c r="L82" s="88">
        <v>0</v>
      </c>
      <c r="M82" s="116">
        <v>2.94</v>
      </c>
      <c r="N82" s="115">
        <v>0</v>
      </c>
      <c r="O82" s="88">
        <v>-90</v>
      </c>
      <c r="P82" s="88">
        <v>-45</v>
      </c>
      <c r="Q82" s="88">
        <v>0</v>
      </c>
      <c r="R82" s="88">
        <v>0</v>
      </c>
      <c r="S82" s="116">
        <v>0</v>
      </c>
      <c r="U82" s="115">
        <v>-135</v>
      </c>
      <c r="V82" s="116">
        <v>18.91</v>
      </c>
      <c r="W82">
        <v>13.62</v>
      </c>
      <c r="X82">
        <v>-90</v>
      </c>
      <c r="Y82">
        <v>2.35</v>
      </c>
      <c r="Z82">
        <v>2.94</v>
      </c>
      <c r="AA82">
        <v>-45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4.3600000000000003</v>
      </c>
      <c r="L83" s="88">
        <v>0</v>
      </c>
      <c r="M83" s="116">
        <v>3.35</v>
      </c>
      <c r="N83" s="115">
        <v>0</v>
      </c>
      <c r="O83" s="88">
        <v>-80</v>
      </c>
      <c r="P83" s="88">
        <v>-43</v>
      </c>
      <c r="Q83" s="88">
        <v>0</v>
      </c>
      <c r="R83" s="88">
        <v>0</v>
      </c>
      <c r="S83" s="116">
        <v>0</v>
      </c>
      <c r="U83" s="115">
        <v>-123</v>
      </c>
      <c r="V83" s="116">
        <v>7.71</v>
      </c>
      <c r="W83">
        <v>0</v>
      </c>
      <c r="X83">
        <v>-80</v>
      </c>
      <c r="Y83">
        <v>4.3600000000000003</v>
      </c>
      <c r="Z83">
        <v>3.35</v>
      </c>
      <c r="AA83">
        <v>-43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2.25</v>
      </c>
      <c r="L84" s="88">
        <v>0</v>
      </c>
      <c r="M84" s="116">
        <v>3.2</v>
      </c>
      <c r="N84" s="115">
        <v>0</v>
      </c>
      <c r="O84" s="88">
        <v>-85</v>
      </c>
      <c r="P84" s="88">
        <v>-28</v>
      </c>
      <c r="Q84" s="88">
        <v>0</v>
      </c>
      <c r="R84" s="88">
        <v>0</v>
      </c>
      <c r="S84" s="116">
        <v>0</v>
      </c>
      <c r="U84" s="115">
        <v>-113</v>
      </c>
      <c r="V84" s="116">
        <v>5.45</v>
      </c>
      <c r="W84">
        <v>0</v>
      </c>
      <c r="X84">
        <v>-85</v>
      </c>
      <c r="Y84">
        <v>2.25</v>
      </c>
      <c r="Z84">
        <v>3.2</v>
      </c>
      <c r="AA84">
        <v>-28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4.6399999999999997</v>
      </c>
      <c r="L85" s="88">
        <v>0</v>
      </c>
      <c r="M85" s="116">
        <v>1.46</v>
      </c>
      <c r="N85" s="115">
        <v>0</v>
      </c>
      <c r="O85" s="88">
        <v>-85</v>
      </c>
      <c r="P85" s="88">
        <v>0</v>
      </c>
      <c r="Q85" s="88">
        <v>0</v>
      </c>
      <c r="R85" s="88">
        <v>0</v>
      </c>
      <c r="S85" s="116">
        <v>0</v>
      </c>
      <c r="U85" s="115">
        <v>-85</v>
      </c>
      <c r="V85" s="116">
        <v>6.1</v>
      </c>
      <c r="W85">
        <v>0</v>
      </c>
      <c r="X85">
        <v>-85</v>
      </c>
      <c r="Y85">
        <v>4.6399999999999997</v>
      </c>
      <c r="Z85">
        <v>1.46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2.23</v>
      </c>
      <c r="L86" s="88">
        <v>0</v>
      </c>
      <c r="M86" s="116">
        <v>3.24</v>
      </c>
      <c r="N86" s="115">
        <v>0</v>
      </c>
      <c r="O86" s="88">
        <v>-65</v>
      </c>
      <c r="P86" s="88">
        <v>0</v>
      </c>
      <c r="Q86" s="88">
        <v>0</v>
      </c>
      <c r="R86" s="88">
        <v>0</v>
      </c>
      <c r="S86" s="116">
        <v>0</v>
      </c>
      <c r="U86" s="115">
        <v>-65</v>
      </c>
      <c r="V86" s="116">
        <v>5.47</v>
      </c>
      <c r="W86">
        <v>0</v>
      </c>
      <c r="X86">
        <v>-65</v>
      </c>
      <c r="Y86">
        <v>2.23</v>
      </c>
      <c r="Z86">
        <v>3.24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3.89</v>
      </c>
      <c r="L87" s="88">
        <v>0</v>
      </c>
      <c r="M87" s="116">
        <v>1.87</v>
      </c>
      <c r="N87" s="115">
        <v>0</v>
      </c>
      <c r="O87" s="88">
        <v>-140</v>
      </c>
      <c r="P87" s="88">
        <v>0</v>
      </c>
      <c r="Q87" s="88">
        <v>0</v>
      </c>
      <c r="R87" s="88">
        <v>0</v>
      </c>
      <c r="S87" s="116">
        <v>0</v>
      </c>
      <c r="U87" s="115">
        <v>-140</v>
      </c>
      <c r="V87" s="116">
        <v>5.76</v>
      </c>
      <c r="W87">
        <v>0</v>
      </c>
      <c r="X87">
        <v>-140</v>
      </c>
      <c r="Y87">
        <v>3.89</v>
      </c>
      <c r="Z87">
        <v>1.87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1.9</v>
      </c>
      <c r="L88" s="88">
        <v>0</v>
      </c>
      <c r="M88" s="116">
        <v>2.93</v>
      </c>
      <c r="N88" s="115">
        <v>0</v>
      </c>
      <c r="O88" s="88">
        <v>-115</v>
      </c>
      <c r="P88" s="88">
        <v>0</v>
      </c>
      <c r="Q88" s="88">
        <v>0</v>
      </c>
      <c r="R88" s="88">
        <v>0</v>
      </c>
      <c r="S88" s="116">
        <v>0</v>
      </c>
      <c r="U88" s="115">
        <v>-115</v>
      </c>
      <c r="V88" s="116">
        <v>4.83</v>
      </c>
      <c r="W88">
        <v>0</v>
      </c>
      <c r="X88">
        <v>-115</v>
      </c>
      <c r="Y88">
        <v>1.9</v>
      </c>
      <c r="Z88">
        <v>2.93</v>
      </c>
      <c r="AA88">
        <v>0</v>
      </c>
    </row>
    <row r="89" spans="7:27">
      <c r="G89" t="s">
        <v>131</v>
      </c>
      <c r="H89" s="115">
        <v>16.399999999999999</v>
      </c>
      <c r="I89" s="88">
        <v>0</v>
      </c>
      <c r="J89" s="88">
        <v>0</v>
      </c>
      <c r="K89" s="88">
        <v>3.72</v>
      </c>
      <c r="L89" s="88">
        <v>0</v>
      </c>
      <c r="M89" s="116">
        <v>1.97</v>
      </c>
      <c r="N89" s="115">
        <v>0</v>
      </c>
      <c r="O89" s="88">
        <v>-115</v>
      </c>
      <c r="P89" s="88">
        <v>0</v>
      </c>
      <c r="Q89" s="88">
        <v>0</v>
      </c>
      <c r="R89" s="88">
        <v>0</v>
      </c>
      <c r="S89" s="116">
        <v>0</v>
      </c>
      <c r="U89" s="115">
        <v>-115</v>
      </c>
      <c r="V89" s="116">
        <v>22.09</v>
      </c>
      <c r="W89">
        <v>16.399999999999999</v>
      </c>
      <c r="X89">
        <v>-115</v>
      </c>
      <c r="Y89">
        <v>3.72</v>
      </c>
      <c r="Z89">
        <v>1.97</v>
      </c>
      <c r="AA89">
        <v>0</v>
      </c>
    </row>
    <row r="90" spans="7:27">
      <c r="G90" t="s">
        <v>132</v>
      </c>
      <c r="H90" s="115">
        <v>32.119999999999997</v>
      </c>
      <c r="I90" s="88">
        <v>0</v>
      </c>
      <c r="J90" s="88">
        <v>0</v>
      </c>
      <c r="K90" s="88">
        <v>1.84</v>
      </c>
      <c r="L90" s="88">
        <v>0</v>
      </c>
      <c r="M90" s="116">
        <v>2.13</v>
      </c>
      <c r="N90" s="115">
        <v>0</v>
      </c>
      <c r="O90" s="88">
        <v>-70</v>
      </c>
      <c r="P90" s="88">
        <v>0</v>
      </c>
      <c r="Q90" s="88">
        <v>0</v>
      </c>
      <c r="R90" s="88">
        <v>0</v>
      </c>
      <c r="S90" s="116">
        <v>0</v>
      </c>
      <c r="U90" s="115">
        <v>-70</v>
      </c>
      <c r="V90" s="116">
        <v>36.090000000000003</v>
      </c>
      <c r="W90">
        <v>32.119999999999997</v>
      </c>
      <c r="X90">
        <v>-70</v>
      </c>
      <c r="Y90">
        <v>1.84</v>
      </c>
      <c r="Z90">
        <v>2.13</v>
      </c>
      <c r="AA90">
        <v>0</v>
      </c>
    </row>
    <row r="91" spans="7:27">
      <c r="G91" t="s">
        <v>133</v>
      </c>
      <c r="H91" s="115">
        <v>4.74</v>
      </c>
      <c r="I91" s="88">
        <v>0</v>
      </c>
      <c r="J91" s="88">
        <v>0</v>
      </c>
      <c r="K91" s="88">
        <v>3.64</v>
      </c>
      <c r="L91" s="88">
        <v>0</v>
      </c>
      <c r="M91" s="116">
        <v>1.36</v>
      </c>
      <c r="N91" s="115">
        <v>0</v>
      </c>
      <c r="O91" s="88">
        <v>-55</v>
      </c>
      <c r="P91" s="88">
        <v>0</v>
      </c>
      <c r="Q91" s="88">
        <v>0</v>
      </c>
      <c r="R91" s="88">
        <v>0</v>
      </c>
      <c r="S91" s="116">
        <v>0</v>
      </c>
      <c r="U91" s="115">
        <v>-55</v>
      </c>
      <c r="V91" s="116">
        <v>9.74</v>
      </c>
      <c r="W91">
        <v>4.74</v>
      </c>
      <c r="X91">
        <v>-55</v>
      </c>
      <c r="Y91">
        <v>3.64</v>
      </c>
      <c r="Z91">
        <v>1.36</v>
      </c>
      <c r="AA91">
        <v>0</v>
      </c>
    </row>
    <row r="92" spans="7:27">
      <c r="G92" t="s">
        <v>134</v>
      </c>
      <c r="H92" s="115">
        <v>17.11</v>
      </c>
      <c r="I92" s="88">
        <v>0</v>
      </c>
      <c r="J92" s="88">
        <v>46.24</v>
      </c>
      <c r="K92" s="88">
        <v>1.88</v>
      </c>
      <c r="L92" s="88">
        <v>0</v>
      </c>
      <c r="M92" s="116">
        <v>0.32</v>
      </c>
      <c r="N92" s="115">
        <v>0</v>
      </c>
      <c r="O92" s="88">
        <v>-20</v>
      </c>
      <c r="P92" s="88">
        <v>0</v>
      </c>
      <c r="Q92" s="88">
        <v>0</v>
      </c>
      <c r="R92" s="88">
        <v>0</v>
      </c>
      <c r="S92" s="116">
        <v>0</v>
      </c>
      <c r="U92" s="115">
        <v>-20</v>
      </c>
      <c r="V92" s="116">
        <v>65.55</v>
      </c>
      <c r="W92">
        <v>17.11</v>
      </c>
      <c r="X92">
        <v>-20</v>
      </c>
      <c r="Y92">
        <v>1.88</v>
      </c>
      <c r="Z92">
        <v>0.32</v>
      </c>
      <c r="AA92">
        <v>46.24</v>
      </c>
    </row>
    <row r="93" spans="7:27">
      <c r="G93" t="s">
        <v>135</v>
      </c>
      <c r="H93" s="115">
        <v>34.69</v>
      </c>
      <c r="I93" s="88">
        <v>0</v>
      </c>
      <c r="J93" s="88">
        <v>51.65</v>
      </c>
      <c r="K93" s="88">
        <v>3.69</v>
      </c>
      <c r="L93" s="88">
        <v>0</v>
      </c>
      <c r="M93" s="116">
        <v>1.4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91.43</v>
      </c>
      <c r="W93">
        <v>34.69</v>
      </c>
      <c r="X93">
        <v>0</v>
      </c>
      <c r="Y93">
        <v>3.69</v>
      </c>
      <c r="Z93">
        <v>1.4</v>
      </c>
      <c r="AA93">
        <v>51.65</v>
      </c>
    </row>
    <row r="94" spans="7:27">
      <c r="G94" t="s">
        <v>136</v>
      </c>
      <c r="H94" s="115">
        <v>39.619999999999997</v>
      </c>
      <c r="I94" s="88">
        <v>17.46</v>
      </c>
      <c r="J94" s="88">
        <v>54.32</v>
      </c>
      <c r="K94" s="88">
        <v>1.82</v>
      </c>
      <c r="L94" s="88">
        <v>0</v>
      </c>
      <c r="M94" s="116">
        <v>1.53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114.75</v>
      </c>
      <c r="W94">
        <v>39.619999999999997</v>
      </c>
      <c r="X94">
        <v>17.46</v>
      </c>
      <c r="Y94">
        <v>1.82</v>
      </c>
      <c r="Z94">
        <v>1.53</v>
      </c>
      <c r="AA94">
        <v>54.32</v>
      </c>
    </row>
    <row r="95" spans="7:27">
      <c r="G95" t="s">
        <v>137</v>
      </c>
      <c r="H95" s="115">
        <v>24.24</v>
      </c>
      <c r="I95" s="88">
        <v>33.14</v>
      </c>
      <c r="J95" s="88">
        <v>52.55</v>
      </c>
      <c r="K95" s="88">
        <v>3.13</v>
      </c>
      <c r="L95" s="88">
        <v>0</v>
      </c>
      <c r="M95" s="116">
        <v>1.29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114.35</v>
      </c>
      <c r="W95">
        <v>24.24</v>
      </c>
      <c r="X95">
        <v>33.14</v>
      </c>
      <c r="Y95">
        <v>3.13</v>
      </c>
      <c r="Z95">
        <v>1.29</v>
      </c>
      <c r="AA95">
        <v>52.55</v>
      </c>
    </row>
    <row r="96" spans="7:27">
      <c r="G96" t="s">
        <v>138</v>
      </c>
      <c r="H96" s="115">
        <v>28.31</v>
      </c>
      <c r="I96" s="88">
        <v>43.17</v>
      </c>
      <c r="J96" s="88">
        <v>54.72</v>
      </c>
      <c r="K96" s="88">
        <v>3.2</v>
      </c>
      <c r="L96" s="88">
        <v>0</v>
      </c>
      <c r="M96" s="116">
        <v>1.37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130.77000000000001</v>
      </c>
      <c r="W96">
        <v>28.31</v>
      </c>
      <c r="X96">
        <v>43.17</v>
      </c>
      <c r="Y96">
        <v>3.2</v>
      </c>
      <c r="Z96">
        <v>1.37</v>
      </c>
      <c r="AA96">
        <v>54.72</v>
      </c>
    </row>
    <row r="97" spans="1:83">
      <c r="G97" t="s">
        <v>139</v>
      </c>
      <c r="H97" s="115">
        <v>32.93</v>
      </c>
      <c r="I97" s="88">
        <v>52.36</v>
      </c>
      <c r="J97" s="88">
        <v>59.91</v>
      </c>
      <c r="K97" s="88">
        <v>1.7</v>
      </c>
      <c r="L97" s="88">
        <v>0</v>
      </c>
      <c r="M97" s="116">
        <v>0.99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147.88999999999999</v>
      </c>
      <c r="W97">
        <v>32.93</v>
      </c>
      <c r="X97">
        <v>52.36</v>
      </c>
      <c r="Y97">
        <v>1.7</v>
      </c>
      <c r="Z97">
        <v>0.99</v>
      </c>
      <c r="AA97">
        <v>59.91</v>
      </c>
    </row>
    <row r="98" spans="1:83">
      <c r="G98" t="s">
        <v>140</v>
      </c>
      <c r="H98" s="115">
        <v>29.62</v>
      </c>
      <c r="I98" s="88">
        <v>52.18</v>
      </c>
      <c r="J98" s="88">
        <v>59.25</v>
      </c>
      <c r="K98" s="88">
        <v>1.69</v>
      </c>
      <c r="L98" s="88">
        <v>0</v>
      </c>
      <c r="M98" s="116">
        <v>0.78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143.52000000000001</v>
      </c>
      <c r="W98">
        <v>29.62</v>
      </c>
      <c r="X98">
        <v>52.18</v>
      </c>
      <c r="Y98">
        <v>1.69</v>
      </c>
      <c r="Z98">
        <v>0.78</v>
      </c>
      <c r="AA98">
        <v>59.25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0.41749499999999995</v>
      </c>
      <c r="I99" s="111">
        <f t="shared" ref="I99:BQ99" si="1">SUM(I3:I98)/4000</f>
        <v>0.23429999999999998</v>
      </c>
      <c r="J99" s="111">
        <f t="shared" si="1"/>
        <v>0.32489750000000001</v>
      </c>
      <c r="K99" s="111">
        <f t="shared" si="1"/>
        <v>1.7052500000000002E-2</v>
      </c>
      <c r="L99" s="111">
        <f t="shared" si="1"/>
        <v>0</v>
      </c>
      <c r="M99" s="111">
        <f t="shared" si="1"/>
        <v>0.10279249999999998</v>
      </c>
      <c r="N99" s="110">
        <f t="shared" si="1"/>
        <v>0</v>
      </c>
      <c r="O99" s="111">
        <f t="shared" si="1"/>
        <v>-2.88625</v>
      </c>
      <c r="P99" s="111">
        <f t="shared" si="1"/>
        <v>-3.5910000000000002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-6.4772499999999997</v>
      </c>
      <c r="V99" s="112">
        <f t="shared" si="1"/>
        <v>1.0965375000000004</v>
      </c>
      <c r="W99">
        <f t="shared" si="1"/>
        <v>0.41749499999999995</v>
      </c>
      <c r="X99">
        <f t="shared" si="1"/>
        <v>-2.6519500000000003</v>
      </c>
      <c r="Y99">
        <f t="shared" si="1"/>
        <v>1.7052500000000002E-2</v>
      </c>
      <c r="Z99">
        <f t="shared" si="1"/>
        <v>0.10279249999999998</v>
      </c>
      <c r="AA99">
        <f t="shared" si="1"/>
        <v>-3.2661024999999997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473</v>
      </c>
      <c r="AE1" t="s">
        <v>474</v>
      </c>
      <c r="AF1" t="s">
        <v>475</v>
      </c>
      <c r="AG1" t="s">
        <v>476</v>
      </c>
      <c r="AH1" t="s">
        <v>477</v>
      </c>
      <c r="AI1" t="s">
        <v>478</v>
      </c>
      <c r="AJ1" t="s">
        <v>479</v>
      </c>
      <c r="AK1" t="s">
        <v>480</v>
      </c>
      <c r="AL1" t="s">
        <v>471</v>
      </c>
      <c r="AM1" t="s">
        <v>481</v>
      </c>
      <c r="AN1" t="s">
        <v>482</v>
      </c>
      <c r="AO1" t="s">
        <v>483</v>
      </c>
      <c r="AP1" t="s">
        <v>484</v>
      </c>
      <c r="AQ1" t="s">
        <v>485</v>
      </c>
      <c r="AR1" t="s">
        <v>485</v>
      </c>
      <c r="AS1" t="s">
        <v>486</v>
      </c>
      <c r="AT1" t="s">
        <v>487</v>
      </c>
      <c r="AU1" t="s">
        <v>488</v>
      </c>
      <c r="AV1" t="s">
        <v>470</v>
      </c>
      <c r="AW1" t="s">
        <v>470</v>
      </c>
      <c r="AX1" t="s">
        <v>470</v>
      </c>
      <c r="AY1" t="s">
        <v>489</v>
      </c>
      <c r="AZ1" t="s">
        <v>490</v>
      </c>
      <c r="BA1" t="s">
        <v>491</v>
      </c>
      <c r="BB1" t="s">
        <v>492</v>
      </c>
      <c r="BC1" t="s">
        <v>475</v>
      </c>
      <c r="BD1" t="s">
        <v>493</v>
      </c>
      <c r="BE1" t="s">
        <v>494</v>
      </c>
      <c r="BF1" t="s">
        <v>470</v>
      </c>
      <c r="BG1" t="s">
        <v>495</v>
      </c>
      <c r="BH1" t="s">
        <v>495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44684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246</v>
      </c>
      <c r="AU2" t="s">
        <v>390</v>
      </c>
      <c r="AV2" t="s">
        <v>268</v>
      </c>
      <c r="AW2" t="s">
        <v>270</v>
      </c>
      <c r="AX2" t="s">
        <v>237</v>
      </c>
      <c r="AY2" t="s">
        <v>152</v>
      </c>
      <c r="AZ2" t="s">
        <v>152</v>
      </c>
      <c r="BA2" t="s">
        <v>152</v>
      </c>
      <c r="BB2" t="s">
        <v>153</v>
      </c>
      <c r="BC2" t="s">
        <v>153</v>
      </c>
      <c r="BD2" t="s">
        <v>153</v>
      </c>
      <c r="BE2" t="s">
        <v>153</v>
      </c>
      <c r="BF2" t="s">
        <v>269</v>
      </c>
      <c r="BG2" t="s">
        <v>149</v>
      </c>
      <c r="BH2" t="s">
        <v>150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890.18000000000006</v>
      </c>
      <c r="I3" s="95">
        <v>110.99000000000001</v>
      </c>
      <c r="J3" s="95">
        <v>256.55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25.04</v>
      </c>
      <c r="AC3">
        <v>24.91</v>
      </c>
      <c r="AD3">
        <v>0</v>
      </c>
      <c r="AE3">
        <v>0</v>
      </c>
      <c r="AF3">
        <v>24.89</v>
      </c>
      <c r="AG3">
        <v>0</v>
      </c>
      <c r="AH3">
        <v>33.83</v>
      </c>
      <c r="AI3">
        <v>9.56</v>
      </c>
      <c r="AJ3">
        <v>94.01</v>
      </c>
      <c r="AK3">
        <v>49.79</v>
      </c>
      <c r="AL3">
        <v>580.02</v>
      </c>
      <c r="AM3">
        <v>17.34</v>
      </c>
      <c r="AN3">
        <v>40.6</v>
      </c>
      <c r="AO3">
        <v>40.6</v>
      </c>
      <c r="AP3">
        <v>0</v>
      </c>
      <c r="AQ3">
        <v>14.5</v>
      </c>
      <c r="AR3">
        <v>14.5</v>
      </c>
      <c r="AS3">
        <v>0</v>
      </c>
      <c r="AT3">
        <v>25.33</v>
      </c>
      <c r="AU3">
        <v>0.53</v>
      </c>
      <c r="AV3">
        <v>0.97</v>
      </c>
      <c r="AW3">
        <v>0.93</v>
      </c>
      <c r="AX3">
        <v>0.59</v>
      </c>
      <c r="AY3">
        <v>0</v>
      </c>
      <c r="AZ3">
        <v>0</v>
      </c>
      <c r="BA3">
        <v>0</v>
      </c>
      <c r="BB3">
        <v>4.62</v>
      </c>
      <c r="BC3">
        <v>96.67</v>
      </c>
      <c r="BD3">
        <v>96.67</v>
      </c>
      <c r="BE3">
        <v>58</v>
      </c>
      <c r="BF3">
        <v>0.4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891.71</v>
      </c>
      <c r="I4" s="88">
        <v>110.99000000000001</v>
      </c>
      <c r="J4" s="88">
        <v>256.55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25.04</v>
      </c>
      <c r="AC4">
        <v>24.91</v>
      </c>
      <c r="AD4">
        <v>0</v>
      </c>
      <c r="AE4">
        <v>0</v>
      </c>
      <c r="AF4">
        <v>24.89</v>
      </c>
      <c r="AG4">
        <v>0</v>
      </c>
      <c r="AH4">
        <v>33.83</v>
      </c>
      <c r="AI4">
        <v>9.56</v>
      </c>
      <c r="AJ4">
        <v>94.01</v>
      </c>
      <c r="AK4">
        <v>49.79</v>
      </c>
      <c r="AL4">
        <v>580.02</v>
      </c>
      <c r="AM4">
        <v>18.87</v>
      </c>
      <c r="AN4">
        <v>40.6</v>
      </c>
      <c r="AO4">
        <v>40.6</v>
      </c>
      <c r="AP4">
        <v>0</v>
      </c>
      <c r="AQ4">
        <v>14.5</v>
      </c>
      <c r="AR4">
        <v>14.5</v>
      </c>
      <c r="AS4">
        <v>0</v>
      </c>
      <c r="AT4">
        <v>25.33</v>
      </c>
      <c r="AU4">
        <v>0.53</v>
      </c>
      <c r="AV4">
        <v>0.97</v>
      </c>
      <c r="AW4">
        <v>0.93</v>
      </c>
      <c r="AX4">
        <v>0.59</v>
      </c>
      <c r="AY4">
        <v>0</v>
      </c>
      <c r="AZ4">
        <v>0</v>
      </c>
      <c r="BA4">
        <v>0</v>
      </c>
      <c r="BB4">
        <v>4.62</v>
      </c>
      <c r="BC4">
        <v>96.67</v>
      </c>
      <c r="BD4">
        <v>96.67</v>
      </c>
      <c r="BE4">
        <v>58</v>
      </c>
      <c r="BF4">
        <v>0.4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892.74</v>
      </c>
      <c r="I5" s="88">
        <v>110.99000000000001</v>
      </c>
      <c r="J5" s="88">
        <v>256.55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25.04</v>
      </c>
      <c r="AC5">
        <v>24.91</v>
      </c>
      <c r="AD5">
        <v>0</v>
      </c>
      <c r="AE5">
        <v>0</v>
      </c>
      <c r="AF5">
        <v>24.89</v>
      </c>
      <c r="AG5">
        <v>0</v>
      </c>
      <c r="AH5">
        <v>33.83</v>
      </c>
      <c r="AI5">
        <v>9.56</v>
      </c>
      <c r="AJ5">
        <v>94.01</v>
      </c>
      <c r="AK5">
        <v>49.79</v>
      </c>
      <c r="AL5">
        <v>580.02</v>
      </c>
      <c r="AM5">
        <v>19.899999999999999</v>
      </c>
      <c r="AN5">
        <v>40.6</v>
      </c>
      <c r="AO5">
        <v>40.6</v>
      </c>
      <c r="AP5">
        <v>0</v>
      </c>
      <c r="AQ5">
        <v>14.5</v>
      </c>
      <c r="AR5">
        <v>14.5</v>
      </c>
      <c r="AS5">
        <v>0</v>
      </c>
      <c r="AT5">
        <v>25.33</v>
      </c>
      <c r="AU5">
        <v>0.53</v>
      </c>
      <c r="AV5">
        <v>0.97</v>
      </c>
      <c r="AW5">
        <v>0.93</v>
      </c>
      <c r="AX5">
        <v>0.59</v>
      </c>
      <c r="AY5">
        <v>0</v>
      </c>
      <c r="AZ5">
        <v>0</v>
      </c>
      <c r="BA5">
        <v>0</v>
      </c>
      <c r="BB5">
        <v>4.62</v>
      </c>
      <c r="BC5">
        <v>96.67</v>
      </c>
      <c r="BD5">
        <v>96.67</v>
      </c>
      <c r="BE5">
        <v>58</v>
      </c>
      <c r="BF5">
        <v>0.4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893.25</v>
      </c>
      <c r="I6" s="88">
        <v>110.99000000000001</v>
      </c>
      <c r="J6" s="88">
        <v>256.55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25.04</v>
      </c>
      <c r="AC6">
        <v>24.91</v>
      </c>
      <c r="AD6">
        <v>0</v>
      </c>
      <c r="AE6">
        <v>0</v>
      </c>
      <c r="AF6">
        <v>24.89</v>
      </c>
      <c r="AG6">
        <v>0</v>
      </c>
      <c r="AH6">
        <v>33.83</v>
      </c>
      <c r="AI6">
        <v>9.56</v>
      </c>
      <c r="AJ6">
        <v>94.01</v>
      </c>
      <c r="AK6">
        <v>49.79</v>
      </c>
      <c r="AL6">
        <v>580.02</v>
      </c>
      <c r="AM6">
        <v>20.41</v>
      </c>
      <c r="AN6">
        <v>40.6</v>
      </c>
      <c r="AO6">
        <v>40.6</v>
      </c>
      <c r="AP6">
        <v>0</v>
      </c>
      <c r="AQ6">
        <v>14.5</v>
      </c>
      <c r="AR6">
        <v>14.5</v>
      </c>
      <c r="AS6">
        <v>0</v>
      </c>
      <c r="AT6">
        <v>25.33</v>
      </c>
      <c r="AU6">
        <v>0.53</v>
      </c>
      <c r="AV6">
        <v>0.97</v>
      </c>
      <c r="AW6">
        <v>0.93</v>
      </c>
      <c r="AX6">
        <v>0.59</v>
      </c>
      <c r="AY6">
        <v>0</v>
      </c>
      <c r="AZ6">
        <v>0</v>
      </c>
      <c r="BA6">
        <v>0</v>
      </c>
      <c r="BB6">
        <v>4.62</v>
      </c>
      <c r="BC6">
        <v>96.67</v>
      </c>
      <c r="BD6">
        <v>96.67</v>
      </c>
      <c r="BE6">
        <v>58</v>
      </c>
      <c r="BF6">
        <v>0.4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796.37</v>
      </c>
      <c r="I7" s="88">
        <v>110.99000000000001</v>
      </c>
      <c r="J7" s="88">
        <v>256.55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25.04</v>
      </c>
      <c r="AC7">
        <v>24.91</v>
      </c>
      <c r="AD7">
        <v>0</v>
      </c>
      <c r="AE7">
        <v>0</v>
      </c>
      <c r="AF7">
        <v>24.89</v>
      </c>
      <c r="AG7">
        <v>0</v>
      </c>
      <c r="AH7">
        <v>33.83</v>
      </c>
      <c r="AI7">
        <v>9.56</v>
      </c>
      <c r="AJ7">
        <v>94.01</v>
      </c>
      <c r="AK7">
        <v>49.79</v>
      </c>
      <c r="AL7">
        <v>483.35</v>
      </c>
      <c r="AM7">
        <v>20.2</v>
      </c>
      <c r="AN7">
        <v>40.6</v>
      </c>
      <c r="AO7">
        <v>40.6</v>
      </c>
      <c r="AP7">
        <v>0</v>
      </c>
      <c r="AQ7">
        <v>14.5</v>
      </c>
      <c r="AR7">
        <v>14.5</v>
      </c>
      <c r="AS7">
        <v>0</v>
      </c>
      <c r="AT7">
        <v>25.33</v>
      </c>
      <c r="AU7">
        <v>0.53</v>
      </c>
      <c r="AV7">
        <v>0.97</v>
      </c>
      <c r="AW7">
        <v>0.93</v>
      </c>
      <c r="AX7">
        <v>0.59</v>
      </c>
      <c r="AY7">
        <v>0</v>
      </c>
      <c r="AZ7">
        <v>0</v>
      </c>
      <c r="BA7">
        <v>0</v>
      </c>
      <c r="BB7">
        <v>4.62</v>
      </c>
      <c r="BC7">
        <v>96.67</v>
      </c>
      <c r="BD7">
        <v>96.67</v>
      </c>
      <c r="BE7">
        <v>58</v>
      </c>
      <c r="BF7">
        <v>0.4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795.5</v>
      </c>
      <c r="I8" s="88">
        <v>110.99000000000001</v>
      </c>
      <c r="J8" s="88">
        <v>256.55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25.04</v>
      </c>
      <c r="AC8">
        <v>24.91</v>
      </c>
      <c r="AD8">
        <v>0</v>
      </c>
      <c r="AE8">
        <v>0</v>
      </c>
      <c r="AF8">
        <v>24.89</v>
      </c>
      <c r="AG8">
        <v>0</v>
      </c>
      <c r="AH8">
        <v>33.83</v>
      </c>
      <c r="AI8">
        <v>9.56</v>
      </c>
      <c r="AJ8">
        <v>94.01</v>
      </c>
      <c r="AK8">
        <v>49.79</v>
      </c>
      <c r="AL8">
        <v>483.35</v>
      </c>
      <c r="AM8">
        <v>19.329999999999998</v>
      </c>
      <c r="AN8">
        <v>40.6</v>
      </c>
      <c r="AO8">
        <v>40.6</v>
      </c>
      <c r="AP8">
        <v>0</v>
      </c>
      <c r="AQ8">
        <v>14.5</v>
      </c>
      <c r="AR8">
        <v>14.5</v>
      </c>
      <c r="AS8">
        <v>0</v>
      </c>
      <c r="AT8">
        <v>25.33</v>
      </c>
      <c r="AU8">
        <v>0.53</v>
      </c>
      <c r="AV8">
        <v>0.97</v>
      </c>
      <c r="AW8">
        <v>0.93</v>
      </c>
      <c r="AX8">
        <v>0.59</v>
      </c>
      <c r="AY8">
        <v>0</v>
      </c>
      <c r="AZ8">
        <v>0</v>
      </c>
      <c r="BA8">
        <v>0</v>
      </c>
      <c r="BB8">
        <v>4.62</v>
      </c>
      <c r="BC8">
        <v>96.67</v>
      </c>
      <c r="BD8">
        <v>96.67</v>
      </c>
      <c r="BE8">
        <v>58</v>
      </c>
      <c r="BF8">
        <v>0.4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795.29</v>
      </c>
      <c r="I9" s="88">
        <v>110.99000000000001</v>
      </c>
      <c r="J9" s="88">
        <v>256.55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25.04</v>
      </c>
      <c r="AC9">
        <v>24.91</v>
      </c>
      <c r="AD9">
        <v>0</v>
      </c>
      <c r="AE9">
        <v>0</v>
      </c>
      <c r="AF9">
        <v>24.89</v>
      </c>
      <c r="AG9">
        <v>0</v>
      </c>
      <c r="AH9">
        <v>33.83</v>
      </c>
      <c r="AI9">
        <v>9.56</v>
      </c>
      <c r="AJ9">
        <v>94.01</v>
      </c>
      <c r="AK9">
        <v>49.79</v>
      </c>
      <c r="AL9">
        <v>483.35</v>
      </c>
      <c r="AM9">
        <v>19.12</v>
      </c>
      <c r="AN9">
        <v>40.6</v>
      </c>
      <c r="AO9">
        <v>40.6</v>
      </c>
      <c r="AP9">
        <v>0</v>
      </c>
      <c r="AQ9">
        <v>14.5</v>
      </c>
      <c r="AR9">
        <v>14.5</v>
      </c>
      <c r="AS9">
        <v>0</v>
      </c>
      <c r="AT9">
        <v>25.33</v>
      </c>
      <c r="AU9">
        <v>0.53</v>
      </c>
      <c r="AV9">
        <v>0.97</v>
      </c>
      <c r="AW9">
        <v>0.93</v>
      </c>
      <c r="AX9">
        <v>0.59</v>
      </c>
      <c r="AY9">
        <v>0</v>
      </c>
      <c r="AZ9">
        <v>0</v>
      </c>
      <c r="BA9">
        <v>0</v>
      </c>
      <c r="BB9">
        <v>4.62</v>
      </c>
      <c r="BC9">
        <v>96.67</v>
      </c>
      <c r="BD9">
        <v>96.67</v>
      </c>
      <c r="BE9">
        <v>58</v>
      </c>
      <c r="BF9">
        <v>0.4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795.21999999999991</v>
      </c>
      <c r="I10" s="88">
        <v>110.99000000000001</v>
      </c>
      <c r="J10" s="88">
        <v>256.55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25.04</v>
      </c>
      <c r="AC10">
        <v>24.91</v>
      </c>
      <c r="AD10">
        <v>0</v>
      </c>
      <c r="AE10">
        <v>0</v>
      </c>
      <c r="AF10">
        <v>24.89</v>
      </c>
      <c r="AG10">
        <v>0</v>
      </c>
      <c r="AH10">
        <v>33.83</v>
      </c>
      <c r="AI10">
        <v>9.56</v>
      </c>
      <c r="AJ10">
        <v>94.01</v>
      </c>
      <c r="AK10">
        <v>49.79</v>
      </c>
      <c r="AL10">
        <v>483.35</v>
      </c>
      <c r="AM10">
        <v>19.05</v>
      </c>
      <c r="AN10">
        <v>40.6</v>
      </c>
      <c r="AO10">
        <v>40.6</v>
      </c>
      <c r="AP10">
        <v>0</v>
      </c>
      <c r="AQ10">
        <v>14.5</v>
      </c>
      <c r="AR10">
        <v>14.5</v>
      </c>
      <c r="AS10">
        <v>0</v>
      </c>
      <c r="AT10">
        <v>25.33</v>
      </c>
      <c r="AU10">
        <v>0.53</v>
      </c>
      <c r="AV10">
        <v>0.97</v>
      </c>
      <c r="AW10">
        <v>0.93</v>
      </c>
      <c r="AX10">
        <v>0.59</v>
      </c>
      <c r="AY10">
        <v>0</v>
      </c>
      <c r="AZ10">
        <v>0</v>
      </c>
      <c r="BA10">
        <v>0</v>
      </c>
      <c r="BB10">
        <v>4.62</v>
      </c>
      <c r="BC10">
        <v>96.67</v>
      </c>
      <c r="BD10">
        <v>96.67</v>
      </c>
      <c r="BE10">
        <v>58</v>
      </c>
      <c r="BF10">
        <v>0.4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629.17999999999995</v>
      </c>
      <c r="I11" s="88">
        <v>29.79</v>
      </c>
      <c r="J11" s="88">
        <v>256.55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25.04</v>
      </c>
      <c r="AC11">
        <v>24.91</v>
      </c>
      <c r="AD11">
        <v>0</v>
      </c>
      <c r="AE11">
        <v>0</v>
      </c>
      <c r="AF11">
        <v>24.89</v>
      </c>
      <c r="AG11">
        <v>27.45</v>
      </c>
      <c r="AH11">
        <v>33.83</v>
      </c>
      <c r="AI11">
        <v>9.56</v>
      </c>
      <c r="AJ11">
        <v>94.01</v>
      </c>
      <c r="AK11">
        <v>49.79</v>
      </c>
      <c r="AL11">
        <v>290.01</v>
      </c>
      <c r="AM11">
        <v>18.899999999999999</v>
      </c>
      <c r="AN11">
        <v>0</v>
      </c>
      <c r="AO11">
        <v>0</v>
      </c>
      <c r="AP11">
        <v>0</v>
      </c>
      <c r="AQ11">
        <v>14.5</v>
      </c>
      <c r="AR11">
        <v>14.5</v>
      </c>
      <c r="AS11">
        <v>0</v>
      </c>
      <c r="AT11">
        <v>25.33</v>
      </c>
      <c r="AU11">
        <v>0.53</v>
      </c>
      <c r="AV11">
        <v>0.97</v>
      </c>
      <c r="AW11">
        <v>0.93</v>
      </c>
      <c r="AX11">
        <v>0.59</v>
      </c>
      <c r="AY11">
        <v>0</v>
      </c>
      <c r="AZ11">
        <v>0</v>
      </c>
      <c r="BA11">
        <v>0</v>
      </c>
      <c r="BB11">
        <v>4.62</v>
      </c>
      <c r="BC11">
        <v>96.67</v>
      </c>
      <c r="BD11">
        <v>96.67</v>
      </c>
      <c r="BE11">
        <v>58</v>
      </c>
      <c r="BF11">
        <v>0.4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629</v>
      </c>
      <c r="I12" s="88">
        <v>29.79</v>
      </c>
      <c r="J12" s="88">
        <v>256.55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25.04</v>
      </c>
      <c r="AC12">
        <v>24.91</v>
      </c>
      <c r="AD12">
        <v>0</v>
      </c>
      <c r="AE12">
        <v>0</v>
      </c>
      <c r="AF12">
        <v>24.89</v>
      </c>
      <c r="AG12">
        <v>27.45</v>
      </c>
      <c r="AH12">
        <v>33.83</v>
      </c>
      <c r="AI12">
        <v>9.56</v>
      </c>
      <c r="AJ12">
        <v>94.01</v>
      </c>
      <c r="AK12">
        <v>49.79</v>
      </c>
      <c r="AL12">
        <v>290.01</v>
      </c>
      <c r="AM12">
        <v>18.72</v>
      </c>
      <c r="AN12">
        <v>0</v>
      </c>
      <c r="AO12">
        <v>0</v>
      </c>
      <c r="AP12">
        <v>0</v>
      </c>
      <c r="AQ12">
        <v>14.5</v>
      </c>
      <c r="AR12">
        <v>14.5</v>
      </c>
      <c r="AS12">
        <v>0</v>
      </c>
      <c r="AT12">
        <v>25.33</v>
      </c>
      <c r="AU12">
        <v>0.53</v>
      </c>
      <c r="AV12">
        <v>0.97</v>
      </c>
      <c r="AW12">
        <v>0.93</v>
      </c>
      <c r="AX12">
        <v>0.59</v>
      </c>
      <c r="AY12">
        <v>0</v>
      </c>
      <c r="AZ12">
        <v>0</v>
      </c>
      <c r="BA12">
        <v>0</v>
      </c>
      <c r="BB12">
        <v>4.62</v>
      </c>
      <c r="BC12">
        <v>96.67</v>
      </c>
      <c r="BD12">
        <v>96.67</v>
      </c>
      <c r="BE12">
        <v>58</v>
      </c>
      <c r="BF12">
        <v>0.4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628.76</v>
      </c>
      <c r="I13" s="88">
        <v>29.79</v>
      </c>
      <c r="J13" s="88">
        <v>256.55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25.04</v>
      </c>
      <c r="AC13">
        <v>24.91</v>
      </c>
      <c r="AD13">
        <v>0</v>
      </c>
      <c r="AE13">
        <v>0</v>
      </c>
      <c r="AF13">
        <v>24.89</v>
      </c>
      <c r="AG13">
        <v>27.45</v>
      </c>
      <c r="AH13">
        <v>33.83</v>
      </c>
      <c r="AI13">
        <v>9.56</v>
      </c>
      <c r="AJ13">
        <v>94.01</v>
      </c>
      <c r="AK13">
        <v>49.79</v>
      </c>
      <c r="AL13">
        <v>290.01</v>
      </c>
      <c r="AM13">
        <v>18.48</v>
      </c>
      <c r="AN13">
        <v>0</v>
      </c>
      <c r="AO13">
        <v>0</v>
      </c>
      <c r="AP13">
        <v>0</v>
      </c>
      <c r="AQ13">
        <v>14.5</v>
      </c>
      <c r="AR13">
        <v>14.5</v>
      </c>
      <c r="AS13">
        <v>0</v>
      </c>
      <c r="AT13">
        <v>25.33</v>
      </c>
      <c r="AU13">
        <v>0.53</v>
      </c>
      <c r="AV13">
        <v>0.97</v>
      </c>
      <c r="AW13">
        <v>0.93</v>
      </c>
      <c r="AX13">
        <v>0.59</v>
      </c>
      <c r="AY13">
        <v>0</v>
      </c>
      <c r="AZ13">
        <v>0</v>
      </c>
      <c r="BA13">
        <v>0</v>
      </c>
      <c r="BB13">
        <v>4.62</v>
      </c>
      <c r="BC13">
        <v>96.67</v>
      </c>
      <c r="BD13">
        <v>96.67</v>
      </c>
      <c r="BE13">
        <v>58</v>
      </c>
      <c r="BF13">
        <v>0.4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628.49</v>
      </c>
      <c r="I14" s="88">
        <v>29.79</v>
      </c>
      <c r="J14" s="88">
        <v>256.55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25.04</v>
      </c>
      <c r="AC14">
        <v>24.91</v>
      </c>
      <c r="AD14">
        <v>0</v>
      </c>
      <c r="AE14">
        <v>0</v>
      </c>
      <c r="AF14">
        <v>24.89</v>
      </c>
      <c r="AG14">
        <v>27.45</v>
      </c>
      <c r="AH14">
        <v>33.83</v>
      </c>
      <c r="AI14">
        <v>9.56</v>
      </c>
      <c r="AJ14">
        <v>94.01</v>
      </c>
      <c r="AK14">
        <v>49.79</v>
      </c>
      <c r="AL14">
        <v>290.01</v>
      </c>
      <c r="AM14">
        <v>18.21</v>
      </c>
      <c r="AN14">
        <v>0</v>
      </c>
      <c r="AO14">
        <v>0</v>
      </c>
      <c r="AP14">
        <v>0</v>
      </c>
      <c r="AQ14">
        <v>14.5</v>
      </c>
      <c r="AR14">
        <v>14.5</v>
      </c>
      <c r="AS14">
        <v>0</v>
      </c>
      <c r="AT14">
        <v>25.33</v>
      </c>
      <c r="AU14">
        <v>0.53</v>
      </c>
      <c r="AV14">
        <v>0.97</v>
      </c>
      <c r="AW14">
        <v>0.93</v>
      </c>
      <c r="AX14">
        <v>0.59</v>
      </c>
      <c r="AY14">
        <v>0</v>
      </c>
      <c r="AZ14">
        <v>0</v>
      </c>
      <c r="BA14">
        <v>0</v>
      </c>
      <c r="BB14">
        <v>4.62</v>
      </c>
      <c r="BC14">
        <v>96.67</v>
      </c>
      <c r="BD14">
        <v>96.67</v>
      </c>
      <c r="BE14">
        <v>58</v>
      </c>
      <c r="BF14">
        <v>0.4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461.73999999999995</v>
      </c>
      <c r="I15" s="88">
        <v>29.79</v>
      </c>
      <c r="J15" s="88">
        <v>256.46000000000004</v>
      </c>
      <c r="K15" s="88">
        <v>4.83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27.45</v>
      </c>
      <c r="AH15">
        <v>0</v>
      </c>
      <c r="AI15">
        <v>0</v>
      </c>
      <c r="AJ15">
        <v>94.01</v>
      </c>
      <c r="AK15">
        <v>49.79</v>
      </c>
      <c r="AL15">
        <v>241.68</v>
      </c>
      <c r="AM15">
        <v>18.02</v>
      </c>
      <c r="AN15">
        <v>0</v>
      </c>
      <c r="AO15">
        <v>0</v>
      </c>
      <c r="AP15">
        <v>0</v>
      </c>
      <c r="AQ15">
        <v>14.5</v>
      </c>
      <c r="AR15">
        <v>14.5</v>
      </c>
      <c r="AS15">
        <v>0</v>
      </c>
      <c r="AT15">
        <v>25.33</v>
      </c>
      <c r="AU15">
        <v>0.53</v>
      </c>
      <c r="AV15">
        <v>0.97</v>
      </c>
      <c r="AW15">
        <v>0.93</v>
      </c>
      <c r="AX15">
        <v>0.59</v>
      </c>
      <c r="AY15">
        <v>4.83</v>
      </c>
      <c r="AZ15">
        <v>0</v>
      </c>
      <c r="BA15">
        <v>0</v>
      </c>
      <c r="BB15">
        <v>4.53</v>
      </c>
      <c r="BC15">
        <v>96.67</v>
      </c>
      <c r="BD15">
        <v>96.67</v>
      </c>
      <c r="BE15">
        <v>58</v>
      </c>
      <c r="BF15">
        <v>0.4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461.82</v>
      </c>
      <c r="I16" s="88">
        <v>29.79</v>
      </c>
      <c r="J16" s="88">
        <v>256.46000000000004</v>
      </c>
      <c r="K16" s="88">
        <v>4.83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27.45</v>
      </c>
      <c r="AH16">
        <v>0</v>
      </c>
      <c r="AI16">
        <v>0</v>
      </c>
      <c r="AJ16">
        <v>94.01</v>
      </c>
      <c r="AK16">
        <v>49.79</v>
      </c>
      <c r="AL16">
        <v>241.68</v>
      </c>
      <c r="AM16">
        <v>18.100000000000001</v>
      </c>
      <c r="AN16">
        <v>0</v>
      </c>
      <c r="AO16">
        <v>0</v>
      </c>
      <c r="AP16">
        <v>0</v>
      </c>
      <c r="AQ16">
        <v>14.5</v>
      </c>
      <c r="AR16">
        <v>14.5</v>
      </c>
      <c r="AS16">
        <v>0</v>
      </c>
      <c r="AT16">
        <v>25.33</v>
      </c>
      <c r="AU16">
        <v>0.53</v>
      </c>
      <c r="AV16">
        <v>0.97</v>
      </c>
      <c r="AW16">
        <v>0.93</v>
      </c>
      <c r="AX16">
        <v>0.59</v>
      </c>
      <c r="AY16">
        <v>4.83</v>
      </c>
      <c r="AZ16">
        <v>0</v>
      </c>
      <c r="BA16">
        <v>0</v>
      </c>
      <c r="BB16">
        <v>4.53</v>
      </c>
      <c r="BC16">
        <v>96.67</v>
      </c>
      <c r="BD16">
        <v>96.67</v>
      </c>
      <c r="BE16">
        <v>58</v>
      </c>
      <c r="BF16">
        <v>0.4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462.08</v>
      </c>
      <c r="I17" s="88">
        <v>29.79</v>
      </c>
      <c r="J17" s="88">
        <v>256.46000000000004</v>
      </c>
      <c r="K17" s="88">
        <v>4.83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27.45</v>
      </c>
      <c r="AH17">
        <v>0</v>
      </c>
      <c r="AI17">
        <v>0</v>
      </c>
      <c r="AJ17">
        <v>94.01</v>
      </c>
      <c r="AK17">
        <v>49.79</v>
      </c>
      <c r="AL17">
        <v>241.68</v>
      </c>
      <c r="AM17">
        <v>18.36</v>
      </c>
      <c r="AN17">
        <v>0</v>
      </c>
      <c r="AO17">
        <v>0</v>
      </c>
      <c r="AP17">
        <v>0</v>
      </c>
      <c r="AQ17">
        <v>14.5</v>
      </c>
      <c r="AR17">
        <v>14.5</v>
      </c>
      <c r="AS17">
        <v>0</v>
      </c>
      <c r="AT17">
        <v>25.33</v>
      </c>
      <c r="AU17">
        <v>0.53</v>
      </c>
      <c r="AV17">
        <v>0.97</v>
      </c>
      <c r="AW17">
        <v>0.93</v>
      </c>
      <c r="AX17">
        <v>0.59</v>
      </c>
      <c r="AY17">
        <v>4.83</v>
      </c>
      <c r="AZ17">
        <v>0</v>
      </c>
      <c r="BA17">
        <v>0</v>
      </c>
      <c r="BB17">
        <v>4.53</v>
      </c>
      <c r="BC17">
        <v>96.67</v>
      </c>
      <c r="BD17">
        <v>96.67</v>
      </c>
      <c r="BE17">
        <v>58</v>
      </c>
      <c r="BF17">
        <v>0.4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462.26</v>
      </c>
      <c r="I18" s="88">
        <v>29.79</v>
      </c>
      <c r="J18" s="88">
        <v>256.46000000000004</v>
      </c>
      <c r="K18" s="88">
        <v>4.83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27.45</v>
      </c>
      <c r="AH18">
        <v>0</v>
      </c>
      <c r="AI18">
        <v>0</v>
      </c>
      <c r="AJ18">
        <v>94.01</v>
      </c>
      <c r="AK18">
        <v>49.79</v>
      </c>
      <c r="AL18">
        <v>241.68</v>
      </c>
      <c r="AM18">
        <v>18.54</v>
      </c>
      <c r="AN18">
        <v>0</v>
      </c>
      <c r="AO18">
        <v>0</v>
      </c>
      <c r="AP18">
        <v>0</v>
      </c>
      <c r="AQ18">
        <v>14.5</v>
      </c>
      <c r="AR18">
        <v>14.5</v>
      </c>
      <c r="AS18">
        <v>0</v>
      </c>
      <c r="AT18">
        <v>25.33</v>
      </c>
      <c r="AU18">
        <v>0.53</v>
      </c>
      <c r="AV18">
        <v>0.97</v>
      </c>
      <c r="AW18">
        <v>0.93</v>
      </c>
      <c r="AX18">
        <v>0.59</v>
      </c>
      <c r="AY18">
        <v>4.83</v>
      </c>
      <c r="AZ18">
        <v>0</v>
      </c>
      <c r="BA18">
        <v>0</v>
      </c>
      <c r="BB18">
        <v>4.53</v>
      </c>
      <c r="BC18">
        <v>96.67</v>
      </c>
      <c r="BD18">
        <v>96.67</v>
      </c>
      <c r="BE18">
        <v>58</v>
      </c>
      <c r="BF18">
        <v>0.4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220.73999999999998</v>
      </c>
      <c r="I19" s="88">
        <v>29.79</v>
      </c>
      <c r="J19" s="88">
        <v>256.46000000000004</v>
      </c>
      <c r="K19" s="88">
        <v>9.67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27.45</v>
      </c>
      <c r="AH19">
        <v>0</v>
      </c>
      <c r="AI19">
        <v>0</v>
      </c>
      <c r="AJ19">
        <v>94.01</v>
      </c>
      <c r="AK19">
        <v>49.79</v>
      </c>
      <c r="AL19">
        <v>0</v>
      </c>
      <c r="AM19">
        <v>18.7</v>
      </c>
      <c r="AN19">
        <v>0</v>
      </c>
      <c r="AO19">
        <v>0</v>
      </c>
      <c r="AP19">
        <v>0</v>
      </c>
      <c r="AQ19">
        <v>14.5</v>
      </c>
      <c r="AR19">
        <v>14.5</v>
      </c>
      <c r="AS19">
        <v>0</v>
      </c>
      <c r="AT19">
        <v>25.33</v>
      </c>
      <c r="AU19">
        <v>0.53</v>
      </c>
      <c r="AV19">
        <v>0.97</v>
      </c>
      <c r="AW19">
        <v>0.93</v>
      </c>
      <c r="AX19">
        <v>0.59</v>
      </c>
      <c r="AY19">
        <v>9.67</v>
      </c>
      <c r="AZ19">
        <v>0</v>
      </c>
      <c r="BA19">
        <v>0</v>
      </c>
      <c r="BB19">
        <v>4.53</v>
      </c>
      <c r="BC19">
        <v>96.67</v>
      </c>
      <c r="BD19">
        <v>96.67</v>
      </c>
      <c r="BE19">
        <v>58</v>
      </c>
      <c r="BF19">
        <v>0.4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220.4</v>
      </c>
      <c r="I20" s="88">
        <v>29.79</v>
      </c>
      <c r="J20" s="88">
        <v>256.46000000000004</v>
      </c>
      <c r="K20" s="88">
        <v>9.67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27.45</v>
      </c>
      <c r="AH20">
        <v>0</v>
      </c>
      <c r="AI20">
        <v>0</v>
      </c>
      <c r="AJ20">
        <v>94.01</v>
      </c>
      <c r="AK20">
        <v>49.79</v>
      </c>
      <c r="AL20">
        <v>0</v>
      </c>
      <c r="AM20">
        <v>18.36</v>
      </c>
      <c r="AN20">
        <v>0</v>
      </c>
      <c r="AO20">
        <v>0</v>
      </c>
      <c r="AP20">
        <v>0</v>
      </c>
      <c r="AQ20">
        <v>14.5</v>
      </c>
      <c r="AR20">
        <v>14.5</v>
      </c>
      <c r="AS20">
        <v>0</v>
      </c>
      <c r="AT20">
        <v>25.33</v>
      </c>
      <c r="AU20">
        <v>0.53</v>
      </c>
      <c r="AV20">
        <v>0.97</v>
      </c>
      <c r="AW20">
        <v>0.93</v>
      </c>
      <c r="AX20">
        <v>0.59</v>
      </c>
      <c r="AY20">
        <v>9.67</v>
      </c>
      <c r="AZ20">
        <v>0</v>
      </c>
      <c r="BA20">
        <v>0</v>
      </c>
      <c r="BB20">
        <v>4.53</v>
      </c>
      <c r="BC20">
        <v>96.67</v>
      </c>
      <c r="BD20">
        <v>96.67</v>
      </c>
      <c r="BE20">
        <v>58</v>
      </c>
      <c r="BF20">
        <v>0.4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220.47</v>
      </c>
      <c r="I21" s="88">
        <v>29.79</v>
      </c>
      <c r="J21" s="88">
        <v>256.46000000000004</v>
      </c>
      <c r="K21" s="88">
        <v>9.67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27.45</v>
      </c>
      <c r="AH21">
        <v>0</v>
      </c>
      <c r="AI21">
        <v>0</v>
      </c>
      <c r="AJ21">
        <v>94.01</v>
      </c>
      <c r="AK21">
        <v>49.79</v>
      </c>
      <c r="AL21">
        <v>0</v>
      </c>
      <c r="AM21">
        <v>18.43</v>
      </c>
      <c r="AN21">
        <v>0</v>
      </c>
      <c r="AO21">
        <v>0</v>
      </c>
      <c r="AP21">
        <v>0</v>
      </c>
      <c r="AQ21">
        <v>14.5</v>
      </c>
      <c r="AR21">
        <v>14.5</v>
      </c>
      <c r="AS21">
        <v>0</v>
      </c>
      <c r="AT21">
        <v>25.33</v>
      </c>
      <c r="AU21">
        <v>0.53</v>
      </c>
      <c r="AV21">
        <v>0.97</v>
      </c>
      <c r="AW21">
        <v>0.93</v>
      </c>
      <c r="AX21">
        <v>0.59</v>
      </c>
      <c r="AY21">
        <v>9.67</v>
      </c>
      <c r="AZ21">
        <v>0</v>
      </c>
      <c r="BA21">
        <v>0</v>
      </c>
      <c r="BB21">
        <v>4.53</v>
      </c>
      <c r="BC21">
        <v>96.67</v>
      </c>
      <c r="BD21">
        <v>96.67</v>
      </c>
      <c r="BE21">
        <v>58</v>
      </c>
      <c r="BF21">
        <v>0.4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220.16</v>
      </c>
      <c r="I22" s="88">
        <v>29.79</v>
      </c>
      <c r="J22" s="88">
        <v>256.46000000000004</v>
      </c>
      <c r="K22" s="88">
        <v>9.67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27.45</v>
      </c>
      <c r="AH22">
        <v>0</v>
      </c>
      <c r="AI22">
        <v>0</v>
      </c>
      <c r="AJ22">
        <v>94.01</v>
      </c>
      <c r="AK22">
        <v>49.79</v>
      </c>
      <c r="AL22">
        <v>0</v>
      </c>
      <c r="AM22">
        <v>18.12</v>
      </c>
      <c r="AN22">
        <v>0</v>
      </c>
      <c r="AO22">
        <v>0</v>
      </c>
      <c r="AP22">
        <v>0</v>
      </c>
      <c r="AQ22">
        <v>14.5</v>
      </c>
      <c r="AR22">
        <v>14.5</v>
      </c>
      <c r="AS22">
        <v>0</v>
      </c>
      <c r="AT22">
        <v>25.33</v>
      </c>
      <c r="AU22">
        <v>0.53</v>
      </c>
      <c r="AV22">
        <v>0.97</v>
      </c>
      <c r="AW22">
        <v>0.93</v>
      </c>
      <c r="AX22">
        <v>0.59</v>
      </c>
      <c r="AY22">
        <v>9.67</v>
      </c>
      <c r="AZ22">
        <v>0</v>
      </c>
      <c r="BA22">
        <v>0</v>
      </c>
      <c r="BB22">
        <v>4.53</v>
      </c>
      <c r="BC22">
        <v>96.67</v>
      </c>
      <c r="BD22">
        <v>96.67</v>
      </c>
      <c r="BE22">
        <v>58</v>
      </c>
      <c r="BF22">
        <v>0.4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191.87000000000003</v>
      </c>
      <c r="I23" s="88">
        <v>29.79</v>
      </c>
      <c r="J23" s="88">
        <v>256.37</v>
      </c>
      <c r="K23" s="88">
        <v>9.67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94.01</v>
      </c>
      <c r="AK23">
        <v>49.79</v>
      </c>
      <c r="AL23">
        <v>0</v>
      </c>
      <c r="AM23">
        <v>17.28</v>
      </c>
      <c r="AN23">
        <v>0</v>
      </c>
      <c r="AO23">
        <v>0</v>
      </c>
      <c r="AP23">
        <v>0</v>
      </c>
      <c r="AQ23">
        <v>14.5</v>
      </c>
      <c r="AR23">
        <v>14.5</v>
      </c>
      <c r="AS23">
        <v>0</v>
      </c>
      <c r="AT23">
        <v>25.33</v>
      </c>
      <c r="AU23">
        <v>0.53</v>
      </c>
      <c r="AV23">
        <v>0.97</v>
      </c>
      <c r="AW23">
        <v>0.93</v>
      </c>
      <c r="AX23">
        <v>0.59</v>
      </c>
      <c r="AY23">
        <v>9.67</v>
      </c>
      <c r="AZ23">
        <v>0</v>
      </c>
      <c r="BA23">
        <v>0</v>
      </c>
      <c r="BB23">
        <v>4.4400000000000004</v>
      </c>
      <c r="BC23">
        <v>96.67</v>
      </c>
      <c r="BD23">
        <v>96.67</v>
      </c>
      <c r="BE23">
        <v>58</v>
      </c>
      <c r="BF23">
        <v>0.4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190.27</v>
      </c>
      <c r="I24" s="88">
        <v>29.79</v>
      </c>
      <c r="J24" s="88">
        <v>256.37</v>
      </c>
      <c r="K24" s="88">
        <v>9.67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94.01</v>
      </c>
      <c r="AK24">
        <v>49.79</v>
      </c>
      <c r="AL24">
        <v>0</v>
      </c>
      <c r="AM24">
        <v>15.68</v>
      </c>
      <c r="AN24">
        <v>0</v>
      </c>
      <c r="AO24">
        <v>0</v>
      </c>
      <c r="AP24">
        <v>0</v>
      </c>
      <c r="AQ24">
        <v>14.5</v>
      </c>
      <c r="AR24">
        <v>14.5</v>
      </c>
      <c r="AS24">
        <v>0</v>
      </c>
      <c r="AT24">
        <v>25.33</v>
      </c>
      <c r="AU24">
        <v>0.53</v>
      </c>
      <c r="AV24">
        <v>0.97</v>
      </c>
      <c r="AW24">
        <v>0.93</v>
      </c>
      <c r="AX24">
        <v>0.59</v>
      </c>
      <c r="AY24">
        <v>9.67</v>
      </c>
      <c r="AZ24">
        <v>0</v>
      </c>
      <c r="BA24">
        <v>0</v>
      </c>
      <c r="BB24">
        <v>4.4400000000000004</v>
      </c>
      <c r="BC24">
        <v>96.67</v>
      </c>
      <c r="BD24">
        <v>96.67</v>
      </c>
      <c r="BE24">
        <v>58</v>
      </c>
      <c r="BF24">
        <v>0.4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189.57000000000002</v>
      </c>
      <c r="I25" s="88">
        <v>29.79</v>
      </c>
      <c r="J25" s="88">
        <v>256.37</v>
      </c>
      <c r="K25" s="88">
        <v>9.67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94.01</v>
      </c>
      <c r="AK25">
        <v>49.79</v>
      </c>
      <c r="AL25">
        <v>0</v>
      </c>
      <c r="AM25">
        <v>14.98</v>
      </c>
      <c r="AN25">
        <v>0</v>
      </c>
      <c r="AO25">
        <v>0</v>
      </c>
      <c r="AP25">
        <v>0</v>
      </c>
      <c r="AQ25">
        <v>14.5</v>
      </c>
      <c r="AR25">
        <v>14.5</v>
      </c>
      <c r="AS25">
        <v>0</v>
      </c>
      <c r="AT25">
        <v>25.33</v>
      </c>
      <c r="AU25">
        <v>0.53</v>
      </c>
      <c r="AV25">
        <v>0.97</v>
      </c>
      <c r="AW25">
        <v>0.93</v>
      </c>
      <c r="AX25">
        <v>0.59</v>
      </c>
      <c r="AY25">
        <v>9.67</v>
      </c>
      <c r="AZ25">
        <v>0</v>
      </c>
      <c r="BA25">
        <v>0</v>
      </c>
      <c r="BB25">
        <v>4.4400000000000004</v>
      </c>
      <c r="BC25">
        <v>96.67</v>
      </c>
      <c r="BD25">
        <v>96.67</v>
      </c>
      <c r="BE25">
        <v>58</v>
      </c>
      <c r="BF25">
        <v>0.4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188.36000000000004</v>
      </c>
      <c r="I26" s="88">
        <v>29.79</v>
      </c>
      <c r="J26" s="88">
        <v>256.37</v>
      </c>
      <c r="K26" s="88">
        <v>9.67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94.01</v>
      </c>
      <c r="AK26">
        <v>49.79</v>
      </c>
      <c r="AL26">
        <v>0</v>
      </c>
      <c r="AM26">
        <v>13.77</v>
      </c>
      <c r="AN26">
        <v>0</v>
      </c>
      <c r="AO26">
        <v>0</v>
      </c>
      <c r="AP26">
        <v>0</v>
      </c>
      <c r="AQ26">
        <v>14.5</v>
      </c>
      <c r="AR26">
        <v>14.5</v>
      </c>
      <c r="AS26">
        <v>0</v>
      </c>
      <c r="AT26">
        <v>25.33</v>
      </c>
      <c r="AU26">
        <v>0.53</v>
      </c>
      <c r="AV26">
        <v>0.97</v>
      </c>
      <c r="AW26">
        <v>0.93</v>
      </c>
      <c r="AX26">
        <v>0.59</v>
      </c>
      <c r="AY26">
        <v>9.67</v>
      </c>
      <c r="AZ26">
        <v>0</v>
      </c>
      <c r="BA26">
        <v>0</v>
      </c>
      <c r="BB26">
        <v>4.4400000000000004</v>
      </c>
      <c r="BC26">
        <v>96.67</v>
      </c>
      <c r="BD26">
        <v>96.67</v>
      </c>
      <c r="BE26">
        <v>58</v>
      </c>
      <c r="BF26">
        <v>0.4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187.81</v>
      </c>
      <c r="I27" s="88">
        <v>15.29</v>
      </c>
      <c r="J27" s="88">
        <v>256.27999999999997</v>
      </c>
      <c r="K27" s="88">
        <v>19.329999999999998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94.01</v>
      </c>
      <c r="AK27">
        <v>49.79</v>
      </c>
      <c r="AL27">
        <v>0</v>
      </c>
      <c r="AM27">
        <v>14.1</v>
      </c>
      <c r="AN27">
        <v>0</v>
      </c>
      <c r="AO27">
        <v>0</v>
      </c>
      <c r="AP27">
        <v>0</v>
      </c>
      <c r="AQ27">
        <v>0</v>
      </c>
      <c r="AR27">
        <v>14.5</v>
      </c>
      <c r="AS27">
        <v>0</v>
      </c>
      <c r="AT27">
        <v>24.26</v>
      </c>
      <c r="AU27">
        <v>0.53</v>
      </c>
      <c r="AV27">
        <v>0.97</v>
      </c>
      <c r="AW27">
        <v>0.93</v>
      </c>
      <c r="AX27">
        <v>0.59</v>
      </c>
      <c r="AY27">
        <v>0</v>
      </c>
      <c r="AZ27">
        <v>0</v>
      </c>
      <c r="BA27">
        <v>19.329999999999998</v>
      </c>
      <c r="BB27">
        <v>4.3499999999999996</v>
      </c>
      <c r="BC27">
        <v>96.67</v>
      </c>
      <c r="BD27">
        <v>96.67</v>
      </c>
      <c r="BE27">
        <v>58</v>
      </c>
      <c r="BF27">
        <v>0.59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187.98000000000002</v>
      </c>
      <c r="I28" s="88">
        <v>15.29</v>
      </c>
      <c r="J28" s="88">
        <v>256.27999999999997</v>
      </c>
      <c r="K28" s="88">
        <v>19.329999999999998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94.01</v>
      </c>
      <c r="AK28">
        <v>49.79</v>
      </c>
      <c r="AL28">
        <v>0</v>
      </c>
      <c r="AM28">
        <v>14.27</v>
      </c>
      <c r="AN28">
        <v>0</v>
      </c>
      <c r="AO28">
        <v>0</v>
      </c>
      <c r="AP28">
        <v>0</v>
      </c>
      <c r="AQ28">
        <v>0</v>
      </c>
      <c r="AR28">
        <v>14.5</v>
      </c>
      <c r="AS28">
        <v>0</v>
      </c>
      <c r="AT28">
        <v>24.26</v>
      </c>
      <c r="AU28">
        <v>0.53</v>
      </c>
      <c r="AV28">
        <v>0.97</v>
      </c>
      <c r="AW28">
        <v>0.93</v>
      </c>
      <c r="AX28">
        <v>0.59</v>
      </c>
      <c r="AY28">
        <v>0</v>
      </c>
      <c r="AZ28">
        <v>0</v>
      </c>
      <c r="BA28">
        <v>19.329999999999998</v>
      </c>
      <c r="BB28">
        <v>4.3499999999999996</v>
      </c>
      <c r="BC28">
        <v>96.67</v>
      </c>
      <c r="BD28">
        <v>96.67</v>
      </c>
      <c r="BE28">
        <v>58</v>
      </c>
      <c r="BF28">
        <v>0.59</v>
      </c>
      <c r="BG28">
        <v>0</v>
      </c>
      <c r="BH28">
        <v>0</v>
      </c>
    </row>
    <row r="29" spans="1:60">
      <c r="A29" t="s">
        <v>269</v>
      </c>
      <c r="G29" t="s">
        <v>71</v>
      </c>
      <c r="H29" s="115">
        <v>188.96</v>
      </c>
      <c r="I29" s="88">
        <v>15.59</v>
      </c>
      <c r="J29" s="88">
        <v>256.27999999999997</v>
      </c>
      <c r="K29" s="88">
        <v>19.329999999999998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94.01</v>
      </c>
      <c r="AK29">
        <v>49.79</v>
      </c>
      <c r="AL29">
        <v>0</v>
      </c>
      <c r="AM29">
        <v>14.55</v>
      </c>
      <c r="AN29">
        <v>0</v>
      </c>
      <c r="AO29">
        <v>0</v>
      </c>
      <c r="AP29">
        <v>0</v>
      </c>
      <c r="AQ29">
        <v>0</v>
      </c>
      <c r="AR29">
        <v>14.5</v>
      </c>
      <c r="AS29">
        <v>0</v>
      </c>
      <c r="AT29">
        <v>24.26</v>
      </c>
      <c r="AU29">
        <v>0.53</v>
      </c>
      <c r="AV29">
        <v>0.97</v>
      </c>
      <c r="AW29">
        <v>0.93</v>
      </c>
      <c r="AX29">
        <v>0.59</v>
      </c>
      <c r="AY29">
        <v>0</v>
      </c>
      <c r="AZ29">
        <v>0</v>
      </c>
      <c r="BA29">
        <v>19.329999999999998</v>
      </c>
      <c r="BB29">
        <v>4.3499999999999996</v>
      </c>
      <c r="BC29">
        <v>96.67</v>
      </c>
      <c r="BD29">
        <v>96.67</v>
      </c>
      <c r="BE29">
        <v>58</v>
      </c>
      <c r="BF29">
        <v>0.59</v>
      </c>
      <c r="BG29">
        <v>0.7</v>
      </c>
      <c r="BH29">
        <v>0.3</v>
      </c>
    </row>
    <row r="30" spans="1:60">
      <c r="A30" t="s">
        <v>270</v>
      </c>
      <c r="G30" t="s">
        <v>72</v>
      </c>
      <c r="H30" s="115">
        <v>189.58</v>
      </c>
      <c r="I30" s="88">
        <v>15.889999999999999</v>
      </c>
      <c r="J30" s="88">
        <v>256.27999999999997</v>
      </c>
      <c r="K30" s="88">
        <v>19.329999999999998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94.01</v>
      </c>
      <c r="AK30">
        <v>49.79</v>
      </c>
      <c r="AL30">
        <v>0</v>
      </c>
      <c r="AM30">
        <v>14.47</v>
      </c>
      <c r="AN30">
        <v>0</v>
      </c>
      <c r="AO30">
        <v>0</v>
      </c>
      <c r="AP30">
        <v>0</v>
      </c>
      <c r="AQ30">
        <v>0</v>
      </c>
      <c r="AR30">
        <v>14.5</v>
      </c>
      <c r="AS30">
        <v>0</v>
      </c>
      <c r="AT30">
        <v>24.26</v>
      </c>
      <c r="AU30">
        <v>0.53</v>
      </c>
      <c r="AV30">
        <v>0.97</v>
      </c>
      <c r="AW30">
        <v>0.93</v>
      </c>
      <c r="AX30">
        <v>0.59</v>
      </c>
      <c r="AY30">
        <v>0</v>
      </c>
      <c r="AZ30">
        <v>0</v>
      </c>
      <c r="BA30">
        <v>19.329999999999998</v>
      </c>
      <c r="BB30">
        <v>4.3499999999999996</v>
      </c>
      <c r="BC30">
        <v>96.67</v>
      </c>
      <c r="BD30">
        <v>96.67</v>
      </c>
      <c r="BE30">
        <v>58</v>
      </c>
      <c r="BF30">
        <v>0.59</v>
      </c>
      <c r="BG30">
        <v>1.4</v>
      </c>
      <c r="BH30">
        <v>0.6</v>
      </c>
    </row>
    <row r="31" spans="1:60">
      <c r="A31" t="s">
        <v>280</v>
      </c>
      <c r="G31" t="s">
        <v>73</v>
      </c>
      <c r="H31" s="115">
        <v>177.21</v>
      </c>
      <c r="I31" s="88">
        <v>16.97</v>
      </c>
      <c r="J31" s="88">
        <v>256.27999999999997</v>
      </c>
      <c r="K31" s="88">
        <v>19.329999999999998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94.01</v>
      </c>
      <c r="AK31">
        <v>49.79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14.5</v>
      </c>
      <c r="AS31">
        <v>0</v>
      </c>
      <c r="AT31">
        <v>24.26</v>
      </c>
      <c r="AU31">
        <v>0.53</v>
      </c>
      <c r="AV31">
        <v>0.97</v>
      </c>
      <c r="AW31">
        <v>0.93</v>
      </c>
      <c r="AX31">
        <v>0.59</v>
      </c>
      <c r="AY31">
        <v>0</v>
      </c>
      <c r="AZ31">
        <v>0</v>
      </c>
      <c r="BA31">
        <v>19.329999999999998</v>
      </c>
      <c r="BB31">
        <v>4.3499999999999996</v>
      </c>
      <c r="BC31">
        <v>96.67</v>
      </c>
      <c r="BD31">
        <v>96.67</v>
      </c>
      <c r="BE31">
        <v>58</v>
      </c>
      <c r="BF31">
        <v>0.59</v>
      </c>
      <c r="BG31">
        <v>3.5</v>
      </c>
      <c r="BH31">
        <v>1.5</v>
      </c>
    </row>
    <row r="32" spans="1:60">
      <c r="A32" t="s">
        <v>281</v>
      </c>
      <c r="G32" t="s">
        <v>74</v>
      </c>
      <c r="H32" s="115">
        <v>178.61</v>
      </c>
      <c r="I32" s="88">
        <v>17.57</v>
      </c>
      <c r="J32" s="88">
        <v>256.27999999999997</v>
      </c>
      <c r="K32" s="88">
        <v>19.329999999999998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94.01</v>
      </c>
      <c r="AK32">
        <v>49.79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14.5</v>
      </c>
      <c r="AS32">
        <v>0</v>
      </c>
      <c r="AT32">
        <v>24.26</v>
      </c>
      <c r="AU32">
        <v>0.53</v>
      </c>
      <c r="AV32">
        <v>0.97</v>
      </c>
      <c r="AW32">
        <v>0.93</v>
      </c>
      <c r="AX32">
        <v>0.59</v>
      </c>
      <c r="AY32">
        <v>0</v>
      </c>
      <c r="AZ32">
        <v>0</v>
      </c>
      <c r="BA32">
        <v>19.329999999999998</v>
      </c>
      <c r="BB32">
        <v>4.3499999999999996</v>
      </c>
      <c r="BC32">
        <v>96.67</v>
      </c>
      <c r="BD32">
        <v>96.67</v>
      </c>
      <c r="BE32">
        <v>58</v>
      </c>
      <c r="BF32">
        <v>0.59</v>
      </c>
      <c r="BG32">
        <v>4.9000000000000004</v>
      </c>
      <c r="BH32">
        <v>2.1</v>
      </c>
    </row>
    <row r="33" spans="1:60">
      <c r="A33" t="s">
        <v>282</v>
      </c>
      <c r="G33" t="s">
        <v>75</v>
      </c>
      <c r="H33" s="115">
        <v>179.31</v>
      </c>
      <c r="I33" s="88">
        <v>17.87</v>
      </c>
      <c r="J33" s="88">
        <v>256.27999999999997</v>
      </c>
      <c r="K33" s="88">
        <v>19.329999999999998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94.01</v>
      </c>
      <c r="AK33">
        <v>49.79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14.5</v>
      </c>
      <c r="AS33">
        <v>0</v>
      </c>
      <c r="AT33">
        <v>24.26</v>
      </c>
      <c r="AU33">
        <v>0.53</v>
      </c>
      <c r="AV33">
        <v>0.97</v>
      </c>
      <c r="AW33">
        <v>0.93</v>
      </c>
      <c r="AX33">
        <v>0.59</v>
      </c>
      <c r="AY33">
        <v>0</v>
      </c>
      <c r="AZ33">
        <v>0</v>
      </c>
      <c r="BA33">
        <v>19.329999999999998</v>
      </c>
      <c r="BB33">
        <v>4.3499999999999996</v>
      </c>
      <c r="BC33">
        <v>96.67</v>
      </c>
      <c r="BD33">
        <v>96.67</v>
      </c>
      <c r="BE33">
        <v>58</v>
      </c>
      <c r="BF33">
        <v>0.59</v>
      </c>
      <c r="BG33">
        <v>5.6</v>
      </c>
      <c r="BH33">
        <v>2.4</v>
      </c>
    </row>
    <row r="34" spans="1:60">
      <c r="A34" t="s">
        <v>283</v>
      </c>
      <c r="G34" t="s">
        <v>76</v>
      </c>
      <c r="H34" s="115">
        <v>181.41</v>
      </c>
      <c r="I34" s="88">
        <v>18.77</v>
      </c>
      <c r="J34" s="88">
        <v>256.27999999999997</v>
      </c>
      <c r="K34" s="88">
        <v>19.329999999999998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94.01</v>
      </c>
      <c r="AK34">
        <v>49.79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14.5</v>
      </c>
      <c r="AS34">
        <v>0</v>
      </c>
      <c r="AT34">
        <v>24.26</v>
      </c>
      <c r="AU34">
        <v>0.53</v>
      </c>
      <c r="AV34">
        <v>0.97</v>
      </c>
      <c r="AW34">
        <v>0.93</v>
      </c>
      <c r="AX34">
        <v>0.59</v>
      </c>
      <c r="AY34">
        <v>0</v>
      </c>
      <c r="AZ34">
        <v>0</v>
      </c>
      <c r="BA34">
        <v>19.329999999999998</v>
      </c>
      <c r="BB34">
        <v>4.3499999999999996</v>
      </c>
      <c r="BC34">
        <v>96.67</v>
      </c>
      <c r="BD34">
        <v>96.67</v>
      </c>
      <c r="BE34">
        <v>58</v>
      </c>
      <c r="BF34">
        <v>0.59</v>
      </c>
      <c r="BG34">
        <v>7.7</v>
      </c>
      <c r="BH34">
        <v>3.3</v>
      </c>
    </row>
    <row r="35" spans="1:60">
      <c r="A35" t="s">
        <v>298</v>
      </c>
      <c r="G35" t="s">
        <v>77</v>
      </c>
      <c r="H35" s="115">
        <v>183.64000000000001</v>
      </c>
      <c r="I35" s="88">
        <v>19.670000000000002</v>
      </c>
      <c r="J35" s="88">
        <v>256.27999999999997</v>
      </c>
      <c r="K35" s="88">
        <v>19.329999999999998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94.01</v>
      </c>
      <c r="AK35">
        <v>49.79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14.5</v>
      </c>
      <c r="AS35">
        <v>0</v>
      </c>
      <c r="AT35">
        <v>24.26</v>
      </c>
      <c r="AU35">
        <v>0.53</v>
      </c>
      <c r="AV35">
        <v>0.97</v>
      </c>
      <c r="AW35">
        <v>0.97</v>
      </c>
      <c r="AX35">
        <v>0.59</v>
      </c>
      <c r="AY35">
        <v>0</v>
      </c>
      <c r="AZ35">
        <v>0</v>
      </c>
      <c r="BA35">
        <v>19.329999999999998</v>
      </c>
      <c r="BB35">
        <v>4.3499999999999996</v>
      </c>
      <c r="BC35">
        <v>96.67</v>
      </c>
      <c r="BD35">
        <v>96.67</v>
      </c>
      <c r="BE35">
        <v>58</v>
      </c>
      <c r="BF35">
        <v>0.59</v>
      </c>
      <c r="BG35">
        <v>9.8000000000000007</v>
      </c>
      <c r="BH35">
        <v>4.2</v>
      </c>
    </row>
    <row r="36" spans="1:60">
      <c r="A36" t="s">
        <v>331</v>
      </c>
      <c r="G36" t="s">
        <v>78</v>
      </c>
      <c r="H36" s="115">
        <v>188.54</v>
      </c>
      <c r="I36" s="88">
        <v>21.77</v>
      </c>
      <c r="J36" s="88">
        <v>256.27999999999997</v>
      </c>
      <c r="K36" s="88">
        <v>19.329999999999998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94.01</v>
      </c>
      <c r="AK36">
        <v>49.79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14.5</v>
      </c>
      <c r="AS36">
        <v>0</v>
      </c>
      <c r="AT36">
        <v>24.26</v>
      </c>
      <c r="AU36">
        <v>0.53</v>
      </c>
      <c r="AV36">
        <v>0.97</v>
      </c>
      <c r="AW36">
        <v>0.97</v>
      </c>
      <c r="AX36">
        <v>0.59</v>
      </c>
      <c r="AY36">
        <v>0</v>
      </c>
      <c r="AZ36">
        <v>0</v>
      </c>
      <c r="BA36">
        <v>19.329999999999998</v>
      </c>
      <c r="BB36">
        <v>4.3499999999999996</v>
      </c>
      <c r="BC36">
        <v>96.67</v>
      </c>
      <c r="BD36">
        <v>96.67</v>
      </c>
      <c r="BE36">
        <v>58</v>
      </c>
      <c r="BF36">
        <v>0.59</v>
      </c>
      <c r="BG36">
        <v>14.7</v>
      </c>
      <c r="BH36">
        <v>6.3</v>
      </c>
    </row>
    <row r="37" spans="1:60">
      <c r="A37" t="s">
        <v>332</v>
      </c>
      <c r="G37" t="s">
        <v>79</v>
      </c>
      <c r="H37" s="115">
        <v>189.24</v>
      </c>
      <c r="I37" s="88">
        <v>22.07</v>
      </c>
      <c r="J37" s="88">
        <v>256.27999999999997</v>
      </c>
      <c r="K37" s="88">
        <v>19.329999999999998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94.01</v>
      </c>
      <c r="AK37">
        <v>49.79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14.5</v>
      </c>
      <c r="AS37">
        <v>0</v>
      </c>
      <c r="AT37">
        <v>24.26</v>
      </c>
      <c r="AU37">
        <v>0.53</v>
      </c>
      <c r="AV37">
        <v>0.97</v>
      </c>
      <c r="AW37">
        <v>0.97</v>
      </c>
      <c r="AX37">
        <v>0.59</v>
      </c>
      <c r="AY37">
        <v>0</v>
      </c>
      <c r="AZ37">
        <v>0</v>
      </c>
      <c r="BA37">
        <v>19.329999999999998</v>
      </c>
      <c r="BB37">
        <v>4.3499999999999996</v>
      </c>
      <c r="BC37">
        <v>96.67</v>
      </c>
      <c r="BD37">
        <v>96.67</v>
      </c>
      <c r="BE37">
        <v>58</v>
      </c>
      <c r="BF37">
        <v>0.59</v>
      </c>
      <c r="BG37">
        <v>15.4</v>
      </c>
      <c r="BH37">
        <v>6.6</v>
      </c>
    </row>
    <row r="38" spans="1:60">
      <c r="A38" t="s">
        <v>333</v>
      </c>
      <c r="G38" t="s">
        <v>80</v>
      </c>
      <c r="H38" s="115">
        <v>194.14000000000001</v>
      </c>
      <c r="I38" s="88">
        <v>24.17</v>
      </c>
      <c r="J38" s="88">
        <v>256.27999999999997</v>
      </c>
      <c r="K38" s="88">
        <v>19.329999999999998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94.01</v>
      </c>
      <c r="AK38">
        <v>49.79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14.5</v>
      </c>
      <c r="AS38">
        <v>0</v>
      </c>
      <c r="AT38">
        <v>24.26</v>
      </c>
      <c r="AU38">
        <v>0.53</v>
      </c>
      <c r="AV38">
        <v>0.97</v>
      </c>
      <c r="AW38">
        <v>0.97</v>
      </c>
      <c r="AX38">
        <v>0.59</v>
      </c>
      <c r="AY38">
        <v>0</v>
      </c>
      <c r="AZ38">
        <v>0</v>
      </c>
      <c r="BA38">
        <v>19.329999999999998</v>
      </c>
      <c r="BB38">
        <v>4.3499999999999996</v>
      </c>
      <c r="BC38">
        <v>96.67</v>
      </c>
      <c r="BD38">
        <v>96.67</v>
      </c>
      <c r="BE38">
        <v>58</v>
      </c>
      <c r="BF38">
        <v>0.59</v>
      </c>
      <c r="BG38">
        <v>20.3</v>
      </c>
      <c r="BH38">
        <v>8.6999999999999993</v>
      </c>
    </row>
    <row r="39" spans="1:60">
      <c r="A39" t="s">
        <v>334</v>
      </c>
      <c r="G39" t="s">
        <v>81</v>
      </c>
      <c r="H39" s="115">
        <v>197.69000000000003</v>
      </c>
      <c r="I39" s="88">
        <v>25.67</v>
      </c>
      <c r="J39" s="88">
        <v>256.18</v>
      </c>
      <c r="K39" s="88">
        <v>19.329999999999998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94.01</v>
      </c>
      <c r="AK39">
        <v>49.79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14.5</v>
      </c>
      <c r="AS39">
        <v>0</v>
      </c>
      <c r="AT39">
        <v>24.26</v>
      </c>
      <c r="AU39">
        <v>0.57999999999999996</v>
      </c>
      <c r="AV39">
        <v>0.97</v>
      </c>
      <c r="AW39">
        <v>0.97</v>
      </c>
      <c r="AX39">
        <v>0.59</v>
      </c>
      <c r="AY39">
        <v>0</v>
      </c>
      <c r="AZ39">
        <v>0</v>
      </c>
      <c r="BA39">
        <v>19.329999999999998</v>
      </c>
      <c r="BB39">
        <v>4.25</v>
      </c>
      <c r="BC39">
        <v>96.67</v>
      </c>
      <c r="BD39">
        <v>96.67</v>
      </c>
      <c r="BE39">
        <v>58</v>
      </c>
      <c r="BF39">
        <v>0.59</v>
      </c>
      <c r="BG39">
        <v>23.8</v>
      </c>
      <c r="BH39">
        <v>10.199999999999999</v>
      </c>
    </row>
    <row r="40" spans="1:60">
      <c r="A40" t="s">
        <v>355</v>
      </c>
      <c r="G40" t="s">
        <v>82</v>
      </c>
      <c r="H40" s="115">
        <v>197.69000000000003</v>
      </c>
      <c r="I40" s="88">
        <v>25.67</v>
      </c>
      <c r="J40" s="88">
        <v>256.18</v>
      </c>
      <c r="K40" s="88">
        <v>19.329999999999998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94.01</v>
      </c>
      <c r="AK40">
        <v>49.79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14.5</v>
      </c>
      <c r="AS40">
        <v>0</v>
      </c>
      <c r="AT40">
        <v>24.26</v>
      </c>
      <c r="AU40">
        <v>0.57999999999999996</v>
      </c>
      <c r="AV40">
        <v>0.97</v>
      </c>
      <c r="AW40">
        <v>0.97</v>
      </c>
      <c r="AX40">
        <v>0.59</v>
      </c>
      <c r="AY40">
        <v>0</v>
      </c>
      <c r="AZ40">
        <v>0</v>
      </c>
      <c r="BA40">
        <v>19.329999999999998</v>
      </c>
      <c r="BB40">
        <v>4.25</v>
      </c>
      <c r="BC40">
        <v>96.67</v>
      </c>
      <c r="BD40">
        <v>96.67</v>
      </c>
      <c r="BE40">
        <v>58</v>
      </c>
      <c r="BF40">
        <v>0.59</v>
      </c>
      <c r="BG40">
        <v>23.8</v>
      </c>
      <c r="BH40">
        <v>10.199999999999999</v>
      </c>
    </row>
    <row r="41" spans="1:60">
      <c r="A41" t="s">
        <v>356</v>
      </c>
      <c r="G41" t="s">
        <v>83</v>
      </c>
      <c r="H41" s="115">
        <v>200.49</v>
      </c>
      <c r="I41" s="88">
        <v>26.87</v>
      </c>
      <c r="J41" s="88">
        <v>256.18</v>
      </c>
      <c r="K41" s="88">
        <v>19.329999999999998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94.01</v>
      </c>
      <c r="AK41">
        <v>49.79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14.5</v>
      </c>
      <c r="AS41">
        <v>0</v>
      </c>
      <c r="AT41">
        <v>24.26</v>
      </c>
      <c r="AU41">
        <v>0.57999999999999996</v>
      </c>
      <c r="AV41">
        <v>0.97</v>
      </c>
      <c r="AW41">
        <v>0.97</v>
      </c>
      <c r="AX41">
        <v>0.59</v>
      </c>
      <c r="AY41">
        <v>0</v>
      </c>
      <c r="AZ41">
        <v>0</v>
      </c>
      <c r="BA41">
        <v>19.329999999999998</v>
      </c>
      <c r="BB41">
        <v>4.25</v>
      </c>
      <c r="BC41">
        <v>96.67</v>
      </c>
      <c r="BD41">
        <v>96.67</v>
      </c>
      <c r="BE41">
        <v>58</v>
      </c>
      <c r="BF41">
        <v>0.59</v>
      </c>
      <c r="BG41">
        <v>26.6</v>
      </c>
      <c r="BH41">
        <v>11.4</v>
      </c>
    </row>
    <row r="42" spans="1:60">
      <c r="A42" t="s">
        <v>357</v>
      </c>
      <c r="G42" t="s">
        <v>84</v>
      </c>
      <c r="H42" s="115">
        <v>202.59</v>
      </c>
      <c r="I42" s="88">
        <v>27.770000000000003</v>
      </c>
      <c r="J42" s="88">
        <v>256.18</v>
      </c>
      <c r="K42" s="88">
        <v>19.329999999999998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94.01</v>
      </c>
      <c r="AK42">
        <v>49.79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14.5</v>
      </c>
      <c r="AS42">
        <v>0</v>
      </c>
      <c r="AT42">
        <v>24.26</v>
      </c>
      <c r="AU42">
        <v>0.57999999999999996</v>
      </c>
      <c r="AV42">
        <v>0.97</v>
      </c>
      <c r="AW42">
        <v>0.97</v>
      </c>
      <c r="AX42">
        <v>0.59</v>
      </c>
      <c r="AY42">
        <v>0</v>
      </c>
      <c r="AZ42">
        <v>0</v>
      </c>
      <c r="BA42">
        <v>19.329999999999998</v>
      </c>
      <c r="BB42">
        <v>4.25</v>
      </c>
      <c r="BC42">
        <v>96.67</v>
      </c>
      <c r="BD42">
        <v>96.67</v>
      </c>
      <c r="BE42">
        <v>58</v>
      </c>
      <c r="BF42">
        <v>0.59</v>
      </c>
      <c r="BG42">
        <v>28.7</v>
      </c>
      <c r="BH42">
        <v>12.3</v>
      </c>
    </row>
    <row r="43" spans="1:60">
      <c r="A43" t="s">
        <v>363</v>
      </c>
      <c r="G43" t="s">
        <v>85</v>
      </c>
      <c r="H43" s="115">
        <v>203.99</v>
      </c>
      <c r="I43" s="88">
        <v>28.37</v>
      </c>
      <c r="J43" s="88">
        <v>256.18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94.01</v>
      </c>
      <c r="AK43">
        <v>49.79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14.5</v>
      </c>
      <c r="AS43">
        <v>0</v>
      </c>
      <c r="AT43">
        <v>24.26</v>
      </c>
      <c r="AU43">
        <v>0.57999999999999996</v>
      </c>
      <c r="AV43">
        <v>0.97</v>
      </c>
      <c r="AW43">
        <v>0.97</v>
      </c>
      <c r="AX43">
        <v>0.59</v>
      </c>
      <c r="AY43">
        <v>0</v>
      </c>
      <c r="AZ43">
        <v>0.97</v>
      </c>
      <c r="BA43">
        <v>19.329999999999998</v>
      </c>
      <c r="BB43">
        <v>4.25</v>
      </c>
      <c r="BC43">
        <v>96.67</v>
      </c>
      <c r="BD43">
        <v>96.67</v>
      </c>
      <c r="BE43">
        <v>58</v>
      </c>
      <c r="BF43">
        <v>0.59</v>
      </c>
      <c r="BG43">
        <v>30.1</v>
      </c>
      <c r="BH43">
        <v>12.9</v>
      </c>
    </row>
    <row r="44" spans="1:60">
      <c r="A44" t="s">
        <v>367</v>
      </c>
      <c r="G44" t="s">
        <v>86</v>
      </c>
      <c r="H44" s="115">
        <v>205.39000000000001</v>
      </c>
      <c r="I44" s="88">
        <v>28.97</v>
      </c>
      <c r="J44" s="88">
        <v>256.18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94.01</v>
      </c>
      <c r="AK44">
        <v>49.79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14.5</v>
      </c>
      <c r="AS44">
        <v>0</v>
      </c>
      <c r="AT44">
        <v>24.26</v>
      </c>
      <c r="AU44">
        <v>0.57999999999999996</v>
      </c>
      <c r="AV44">
        <v>0.97</v>
      </c>
      <c r="AW44">
        <v>0.97</v>
      </c>
      <c r="AX44">
        <v>0.59</v>
      </c>
      <c r="AY44">
        <v>0</v>
      </c>
      <c r="AZ44">
        <v>0.97</v>
      </c>
      <c r="BA44">
        <v>19.329999999999998</v>
      </c>
      <c r="BB44">
        <v>4.25</v>
      </c>
      <c r="BC44">
        <v>96.67</v>
      </c>
      <c r="BD44">
        <v>96.67</v>
      </c>
      <c r="BE44">
        <v>58</v>
      </c>
      <c r="BF44">
        <v>0.59</v>
      </c>
      <c r="BG44">
        <v>31.5</v>
      </c>
      <c r="BH44">
        <v>13.5</v>
      </c>
    </row>
    <row r="45" spans="1:60">
      <c r="A45" t="s">
        <v>390</v>
      </c>
      <c r="G45" t="s">
        <v>87</v>
      </c>
      <c r="H45" s="115">
        <v>206.09000000000003</v>
      </c>
      <c r="I45" s="88">
        <v>29.270000000000003</v>
      </c>
      <c r="J45" s="88">
        <v>256.18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94.01</v>
      </c>
      <c r="AK45">
        <v>49.79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14.5</v>
      </c>
      <c r="AS45">
        <v>0</v>
      </c>
      <c r="AT45">
        <v>24.26</v>
      </c>
      <c r="AU45">
        <v>0.57999999999999996</v>
      </c>
      <c r="AV45">
        <v>0.97</v>
      </c>
      <c r="AW45">
        <v>0.97</v>
      </c>
      <c r="AX45">
        <v>0.59</v>
      </c>
      <c r="AY45">
        <v>0</v>
      </c>
      <c r="AZ45">
        <v>0.97</v>
      </c>
      <c r="BA45">
        <v>19.329999999999998</v>
      </c>
      <c r="BB45">
        <v>4.25</v>
      </c>
      <c r="BC45">
        <v>96.67</v>
      </c>
      <c r="BD45">
        <v>96.67</v>
      </c>
      <c r="BE45">
        <v>58</v>
      </c>
      <c r="BF45">
        <v>0.59</v>
      </c>
      <c r="BG45">
        <v>32.200000000000003</v>
      </c>
      <c r="BH45">
        <v>13.8</v>
      </c>
    </row>
    <row r="46" spans="1:60">
      <c r="A46" t="s">
        <v>391</v>
      </c>
      <c r="G46" t="s">
        <v>88</v>
      </c>
      <c r="H46" s="115">
        <v>206.79000000000002</v>
      </c>
      <c r="I46" s="88">
        <v>29.57</v>
      </c>
      <c r="J46" s="88">
        <v>256.18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94.01</v>
      </c>
      <c r="AK46">
        <v>49.79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14.5</v>
      </c>
      <c r="AS46">
        <v>0</v>
      </c>
      <c r="AT46">
        <v>24.26</v>
      </c>
      <c r="AU46">
        <v>0.57999999999999996</v>
      </c>
      <c r="AV46">
        <v>0.97</v>
      </c>
      <c r="AW46">
        <v>0.97</v>
      </c>
      <c r="AX46">
        <v>0.59</v>
      </c>
      <c r="AY46">
        <v>0</v>
      </c>
      <c r="AZ46">
        <v>0.97</v>
      </c>
      <c r="BA46">
        <v>19.329999999999998</v>
      </c>
      <c r="BB46">
        <v>4.25</v>
      </c>
      <c r="BC46">
        <v>96.67</v>
      </c>
      <c r="BD46">
        <v>96.67</v>
      </c>
      <c r="BE46">
        <v>58</v>
      </c>
      <c r="BF46">
        <v>0.59</v>
      </c>
      <c r="BG46">
        <v>32.9</v>
      </c>
      <c r="BH46">
        <v>14.1</v>
      </c>
    </row>
    <row r="47" spans="1:60">
      <c r="A47" t="s">
        <v>395</v>
      </c>
      <c r="G47" t="s">
        <v>89</v>
      </c>
      <c r="H47" s="115">
        <v>206.79000000000002</v>
      </c>
      <c r="I47" s="88">
        <v>29.57</v>
      </c>
      <c r="J47" s="88">
        <v>256.18</v>
      </c>
      <c r="K47" s="88">
        <v>29.97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94.01</v>
      </c>
      <c r="AK47">
        <v>49.79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14.5</v>
      </c>
      <c r="AS47">
        <v>0</v>
      </c>
      <c r="AT47">
        <v>24.26</v>
      </c>
      <c r="AU47">
        <v>0.57999999999999996</v>
      </c>
      <c r="AV47">
        <v>0.97</v>
      </c>
      <c r="AW47">
        <v>0.97</v>
      </c>
      <c r="AX47">
        <v>0.59</v>
      </c>
      <c r="AY47">
        <v>9.67</v>
      </c>
      <c r="AZ47">
        <v>0.97</v>
      </c>
      <c r="BA47">
        <v>19.329999999999998</v>
      </c>
      <c r="BB47">
        <v>4.25</v>
      </c>
      <c r="BC47">
        <v>96.67</v>
      </c>
      <c r="BD47">
        <v>96.67</v>
      </c>
      <c r="BE47">
        <v>58</v>
      </c>
      <c r="BF47">
        <v>0.59</v>
      </c>
      <c r="BG47">
        <v>32.9</v>
      </c>
      <c r="BH47">
        <v>14.1</v>
      </c>
    </row>
    <row r="48" spans="1:60">
      <c r="A48" t="s">
        <v>399</v>
      </c>
      <c r="G48" t="s">
        <v>90</v>
      </c>
      <c r="H48" s="115">
        <v>207.49</v>
      </c>
      <c r="I48" s="88">
        <v>29.87</v>
      </c>
      <c r="J48" s="88">
        <v>256.18</v>
      </c>
      <c r="K48" s="88">
        <v>29.97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94.01</v>
      </c>
      <c r="AK48">
        <v>49.79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14.5</v>
      </c>
      <c r="AS48">
        <v>0</v>
      </c>
      <c r="AT48">
        <v>24.26</v>
      </c>
      <c r="AU48">
        <v>0.57999999999999996</v>
      </c>
      <c r="AV48">
        <v>0.97</v>
      </c>
      <c r="AW48">
        <v>0.97</v>
      </c>
      <c r="AX48">
        <v>0.59</v>
      </c>
      <c r="AY48">
        <v>9.67</v>
      </c>
      <c r="AZ48">
        <v>0.97</v>
      </c>
      <c r="BA48">
        <v>19.329999999999998</v>
      </c>
      <c r="BB48">
        <v>4.25</v>
      </c>
      <c r="BC48">
        <v>96.67</v>
      </c>
      <c r="BD48">
        <v>96.67</v>
      </c>
      <c r="BE48">
        <v>58</v>
      </c>
      <c r="BF48">
        <v>0.59</v>
      </c>
      <c r="BG48">
        <v>33.6</v>
      </c>
      <c r="BH48">
        <v>14.4</v>
      </c>
    </row>
    <row r="49" spans="1:60">
      <c r="A49" t="s">
        <v>400</v>
      </c>
      <c r="G49" t="s">
        <v>91</v>
      </c>
      <c r="H49" s="115">
        <v>208.89000000000001</v>
      </c>
      <c r="I49" s="88">
        <v>30.47</v>
      </c>
      <c r="J49" s="88">
        <v>256.18</v>
      </c>
      <c r="K49" s="88">
        <v>29.97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94.01</v>
      </c>
      <c r="AK49">
        <v>49.79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14.5</v>
      </c>
      <c r="AS49">
        <v>0</v>
      </c>
      <c r="AT49">
        <v>24.26</v>
      </c>
      <c r="AU49">
        <v>0.57999999999999996</v>
      </c>
      <c r="AV49">
        <v>0.97</v>
      </c>
      <c r="AW49">
        <v>0.97</v>
      </c>
      <c r="AX49">
        <v>0.59</v>
      </c>
      <c r="AY49">
        <v>9.67</v>
      </c>
      <c r="AZ49">
        <v>0.97</v>
      </c>
      <c r="BA49">
        <v>19.329999999999998</v>
      </c>
      <c r="BB49">
        <v>4.25</v>
      </c>
      <c r="BC49">
        <v>96.67</v>
      </c>
      <c r="BD49">
        <v>96.67</v>
      </c>
      <c r="BE49">
        <v>58</v>
      </c>
      <c r="BF49">
        <v>0.59</v>
      </c>
      <c r="BG49">
        <v>35</v>
      </c>
      <c r="BH49">
        <v>15</v>
      </c>
    </row>
    <row r="50" spans="1:60">
      <c r="A50" t="s">
        <v>401</v>
      </c>
      <c r="G50" t="s">
        <v>92</v>
      </c>
      <c r="H50" s="115">
        <v>208.89000000000001</v>
      </c>
      <c r="I50" s="88">
        <v>30.47</v>
      </c>
      <c r="J50" s="88">
        <v>256.18</v>
      </c>
      <c r="K50" s="88">
        <v>29.97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94.01</v>
      </c>
      <c r="AK50">
        <v>49.79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14.5</v>
      </c>
      <c r="AS50">
        <v>0</v>
      </c>
      <c r="AT50">
        <v>24.26</v>
      </c>
      <c r="AU50">
        <v>0.57999999999999996</v>
      </c>
      <c r="AV50">
        <v>0.97</v>
      </c>
      <c r="AW50">
        <v>0.97</v>
      </c>
      <c r="AX50">
        <v>0.59</v>
      </c>
      <c r="AY50">
        <v>9.67</v>
      </c>
      <c r="AZ50">
        <v>0.97</v>
      </c>
      <c r="BA50">
        <v>19.329999999999998</v>
      </c>
      <c r="BB50">
        <v>4.25</v>
      </c>
      <c r="BC50">
        <v>96.67</v>
      </c>
      <c r="BD50">
        <v>96.67</v>
      </c>
      <c r="BE50">
        <v>58</v>
      </c>
      <c r="BF50">
        <v>0.59</v>
      </c>
      <c r="BG50">
        <v>35</v>
      </c>
      <c r="BH50">
        <v>15</v>
      </c>
    </row>
    <row r="51" spans="1:60">
      <c r="A51" t="s">
        <v>403</v>
      </c>
      <c r="G51" t="s">
        <v>93</v>
      </c>
      <c r="H51" s="115">
        <v>232.79000000000002</v>
      </c>
      <c r="I51" s="88">
        <v>30.47</v>
      </c>
      <c r="J51" s="88">
        <v>256.10000000000002</v>
      </c>
      <c r="K51" s="88">
        <v>34.799999999999997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94.01</v>
      </c>
      <c r="AK51">
        <v>49.79</v>
      </c>
      <c r="AL51">
        <v>0</v>
      </c>
      <c r="AM51">
        <v>21.96</v>
      </c>
      <c r="AN51">
        <v>0</v>
      </c>
      <c r="AO51">
        <v>0</v>
      </c>
      <c r="AP51">
        <v>0</v>
      </c>
      <c r="AQ51">
        <v>0</v>
      </c>
      <c r="AR51">
        <v>14.5</v>
      </c>
      <c r="AS51">
        <v>0</v>
      </c>
      <c r="AT51">
        <v>26.2</v>
      </c>
      <c r="AU51">
        <v>0.57999999999999996</v>
      </c>
      <c r="AV51">
        <v>0.97</v>
      </c>
      <c r="AW51">
        <v>0.97</v>
      </c>
      <c r="AX51">
        <v>0.59</v>
      </c>
      <c r="AY51">
        <v>14.5</v>
      </c>
      <c r="AZ51">
        <v>0.97</v>
      </c>
      <c r="BA51">
        <v>19.329999999999998</v>
      </c>
      <c r="BB51">
        <v>4.17</v>
      </c>
      <c r="BC51">
        <v>96.67</v>
      </c>
      <c r="BD51">
        <v>96.67</v>
      </c>
      <c r="BE51">
        <v>58</v>
      </c>
      <c r="BF51">
        <v>0.59</v>
      </c>
      <c r="BG51">
        <v>35</v>
      </c>
      <c r="BH51">
        <v>15</v>
      </c>
    </row>
    <row r="52" spans="1:60">
      <c r="A52" t="s">
        <v>404</v>
      </c>
      <c r="G52" t="s">
        <v>94</v>
      </c>
      <c r="H52" s="115">
        <v>232.84</v>
      </c>
      <c r="I52" s="88">
        <v>30.47</v>
      </c>
      <c r="J52" s="88">
        <v>256.10000000000002</v>
      </c>
      <c r="K52" s="88">
        <v>34.799999999999997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94.01</v>
      </c>
      <c r="AK52">
        <v>49.79</v>
      </c>
      <c r="AL52">
        <v>0</v>
      </c>
      <c r="AM52">
        <v>22.01</v>
      </c>
      <c r="AN52">
        <v>0</v>
      </c>
      <c r="AO52">
        <v>0</v>
      </c>
      <c r="AP52">
        <v>0</v>
      </c>
      <c r="AQ52">
        <v>0</v>
      </c>
      <c r="AR52">
        <v>14.5</v>
      </c>
      <c r="AS52">
        <v>0</v>
      </c>
      <c r="AT52">
        <v>26.2</v>
      </c>
      <c r="AU52">
        <v>0.57999999999999996</v>
      </c>
      <c r="AV52">
        <v>0.97</v>
      </c>
      <c r="AW52">
        <v>0.97</v>
      </c>
      <c r="AX52">
        <v>0.59</v>
      </c>
      <c r="AY52">
        <v>14.5</v>
      </c>
      <c r="AZ52">
        <v>0.97</v>
      </c>
      <c r="BA52">
        <v>19.329999999999998</v>
      </c>
      <c r="BB52">
        <v>4.17</v>
      </c>
      <c r="BC52">
        <v>96.67</v>
      </c>
      <c r="BD52">
        <v>96.67</v>
      </c>
      <c r="BE52">
        <v>58</v>
      </c>
      <c r="BF52">
        <v>0.59</v>
      </c>
      <c r="BG52">
        <v>35</v>
      </c>
      <c r="BH52">
        <v>15</v>
      </c>
    </row>
    <row r="53" spans="1:60">
      <c r="G53" t="s">
        <v>95</v>
      </c>
      <c r="H53" s="115">
        <v>233.06</v>
      </c>
      <c r="I53" s="88">
        <v>30.47</v>
      </c>
      <c r="J53" s="88">
        <v>256.10000000000002</v>
      </c>
      <c r="K53" s="88">
        <v>34.799999999999997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94.01</v>
      </c>
      <c r="AK53">
        <v>49.79</v>
      </c>
      <c r="AL53">
        <v>0</v>
      </c>
      <c r="AM53">
        <v>22.23</v>
      </c>
      <c r="AN53">
        <v>0</v>
      </c>
      <c r="AO53">
        <v>0</v>
      </c>
      <c r="AP53">
        <v>0</v>
      </c>
      <c r="AQ53">
        <v>0</v>
      </c>
      <c r="AR53">
        <v>14.5</v>
      </c>
      <c r="AS53">
        <v>0</v>
      </c>
      <c r="AT53">
        <v>26.2</v>
      </c>
      <c r="AU53">
        <v>0.57999999999999996</v>
      </c>
      <c r="AV53">
        <v>0.97</v>
      </c>
      <c r="AW53">
        <v>0.97</v>
      </c>
      <c r="AX53">
        <v>0.59</v>
      </c>
      <c r="AY53">
        <v>14.5</v>
      </c>
      <c r="AZ53">
        <v>0.97</v>
      </c>
      <c r="BA53">
        <v>19.329999999999998</v>
      </c>
      <c r="BB53">
        <v>4.17</v>
      </c>
      <c r="BC53">
        <v>96.67</v>
      </c>
      <c r="BD53">
        <v>96.67</v>
      </c>
      <c r="BE53">
        <v>58</v>
      </c>
      <c r="BF53">
        <v>0.59</v>
      </c>
      <c r="BG53">
        <v>35</v>
      </c>
      <c r="BH53">
        <v>15</v>
      </c>
    </row>
    <row r="54" spans="1:60">
      <c r="G54" t="s">
        <v>96</v>
      </c>
      <c r="H54" s="115">
        <v>233.32000000000002</v>
      </c>
      <c r="I54" s="88">
        <v>30.47</v>
      </c>
      <c r="J54" s="88">
        <v>256.10000000000002</v>
      </c>
      <c r="K54" s="88">
        <v>34.799999999999997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94.01</v>
      </c>
      <c r="AK54">
        <v>49.79</v>
      </c>
      <c r="AL54">
        <v>0</v>
      </c>
      <c r="AM54">
        <v>22.49</v>
      </c>
      <c r="AN54">
        <v>0</v>
      </c>
      <c r="AO54">
        <v>0</v>
      </c>
      <c r="AP54">
        <v>0</v>
      </c>
      <c r="AQ54">
        <v>0</v>
      </c>
      <c r="AR54">
        <v>14.5</v>
      </c>
      <c r="AS54">
        <v>0</v>
      </c>
      <c r="AT54">
        <v>26.2</v>
      </c>
      <c r="AU54">
        <v>0.57999999999999996</v>
      </c>
      <c r="AV54">
        <v>0.97</v>
      </c>
      <c r="AW54">
        <v>0.97</v>
      </c>
      <c r="AX54">
        <v>0.59</v>
      </c>
      <c r="AY54">
        <v>14.5</v>
      </c>
      <c r="AZ54">
        <v>0.97</v>
      </c>
      <c r="BA54">
        <v>19.329999999999998</v>
      </c>
      <c r="BB54">
        <v>4.17</v>
      </c>
      <c r="BC54">
        <v>96.67</v>
      </c>
      <c r="BD54">
        <v>96.67</v>
      </c>
      <c r="BE54">
        <v>58</v>
      </c>
      <c r="BF54">
        <v>0.59</v>
      </c>
      <c r="BG54">
        <v>35</v>
      </c>
      <c r="BH54">
        <v>15</v>
      </c>
    </row>
    <row r="55" spans="1:60">
      <c r="G55" t="s">
        <v>97</v>
      </c>
      <c r="H55" s="115">
        <v>233.54000000000002</v>
      </c>
      <c r="I55" s="88">
        <v>30.47</v>
      </c>
      <c r="J55" s="88">
        <v>256.10000000000002</v>
      </c>
      <c r="K55" s="88">
        <v>34.799999999999997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94.01</v>
      </c>
      <c r="AK55">
        <v>49.79</v>
      </c>
      <c r="AL55">
        <v>0</v>
      </c>
      <c r="AM55">
        <v>22.71</v>
      </c>
      <c r="AN55">
        <v>0</v>
      </c>
      <c r="AO55">
        <v>0</v>
      </c>
      <c r="AP55">
        <v>0</v>
      </c>
      <c r="AQ55">
        <v>0</v>
      </c>
      <c r="AR55">
        <v>14.5</v>
      </c>
      <c r="AS55">
        <v>0</v>
      </c>
      <c r="AT55">
        <v>26.2</v>
      </c>
      <c r="AU55">
        <v>0.57999999999999996</v>
      </c>
      <c r="AV55">
        <v>0.97</v>
      </c>
      <c r="AW55">
        <v>0.97</v>
      </c>
      <c r="AX55">
        <v>0.59</v>
      </c>
      <c r="AY55">
        <v>14.5</v>
      </c>
      <c r="AZ55">
        <v>0.97</v>
      </c>
      <c r="BA55">
        <v>19.329999999999998</v>
      </c>
      <c r="BB55">
        <v>4.17</v>
      </c>
      <c r="BC55">
        <v>96.67</v>
      </c>
      <c r="BD55">
        <v>96.67</v>
      </c>
      <c r="BE55">
        <v>58</v>
      </c>
      <c r="BF55">
        <v>0.59</v>
      </c>
      <c r="BG55">
        <v>35</v>
      </c>
      <c r="BH55">
        <v>15</v>
      </c>
    </row>
    <row r="56" spans="1:60">
      <c r="G56" t="s">
        <v>98</v>
      </c>
      <c r="H56" s="115">
        <v>233.59</v>
      </c>
      <c r="I56" s="88">
        <v>30.47</v>
      </c>
      <c r="J56" s="88">
        <v>256.10000000000002</v>
      </c>
      <c r="K56" s="88">
        <v>34.799999999999997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94.01</v>
      </c>
      <c r="AK56">
        <v>49.79</v>
      </c>
      <c r="AL56">
        <v>0</v>
      </c>
      <c r="AM56">
        <v>22.76</v>
      </c>
      <c r="AN56">
        <v>0</v>
      </c>
      <c r="AO56">
        <v>0</v>
      </c>
      <c r="AP56">
        <v>0</v>
      </c>
      <c r="AQ56">
        <v>0</v>
      </c>
      <c r="AR56">
        <v>14.5</v>
      </c>
      <c r="AS56">
        <v>0</v>
      </c>
      <c r="AT56">
        <v>26.2</v>
      </c>
      <c r="AU56">
        <v>0.57999999999999996</v>
      </c>
      <c r="AV56">
        <v>0.97</v>
      </c>
      <c r="AW56">
        <v>0.97</v>
      </c>
      <c r="AX56">
        <v>0.59</v>
      </c>
      <c r="AY56">
        <v>14.5</v>
      </c>
      <c r="AZ56">
        <v>0.97</v>
      </c>
      <c r="BA56">
        <v>19.329999999999998</v>
      </c>
      <c r="BB56">
        <v>4.17</v>
      </c>
      <c r="BC56">
        <v>96.67</v>
      </c>
      <c r="BD56">
        <v>96.67</v>
      </c>
      <c r="BE56">
        <v>58</v>
      </c>
      <c r="BF56">
        <v>0.59</v>
      </c>
      <c r="BG56">
        <v>35</v>
      </c>
      <c r="BH56">
        <v>15</v>
      </c>
    </row>
    <row r="57" spans="1:60">
      <c r="G57" t="s">
        <v>99</v>
      </c>
      <c r="H57" s="115">
        <v>233.51000000000002</v>
      </c>
      <c r="I57" s="88">
        <v>30.47</v>
      </c>
      <c r="J57" s="88">
        <v>256.10000000000002</v>
      </c>
      <c r="K57" s="88">
        <v>34.799999999999997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94.01</v>
      </c>
      <c r="AK57">
        <v>49.79</v>
      </c>
      <c r="AL57">
        <v>0</v>
      </c>
      <c r="AM57">
        <v>22.68</v>
      </c>
      <c r="AN57">
        <v>0</v>
      </c>
      <c r="AO57">
        <v>0</v>
      </c>
      <c r="AP57">
        <v>0</v>
      </c>
      <c r="AQ57">
        <v>0</v>
      </c>
      <c r="AR57">
        <v>14.5</v>
      </c>
      <c r="AS57">
        <v>0</v>
      </c>
      <c r="AT57">
        <v>26.2</v>
      </c>
      <c r="AU57">
        <v>0.57999999999999996</v>
      </c>
      <c r="AV57">
        <v>0.97</v>
      </c>
      <c r="AW57">
        <v>0.97</v>
      </c>
      <c r="AX57">
        <v>0.59</v>
      </c>
      <c r="AY57">
        <v>14.5</v>
      </c>
      <c r="AZ57">
        <v>0.97</v>
      </c>
      <c r="BA57">
        <v>19.329999999999998</v>
      </c>
      <c r="BB57">
        <v>4.17</v>
      </c>
      <c r="BC57">
        <v>96.67</v>
      </c>
      <c r="BD57">
        <v>96.67</v>
      </c>
      <c r="BE57">
        <v>58</v>
      </c>
      <c r="BF57">
        <v>0.59</v>
      </c>
      <c r="BG57">
        <v>35</v>
      </c>
      <c r="BH57">
        <v>15</v>
      </c>
    </row>
    <row r="58" spans="1:60">
      <c r="G58" t="s">
        <v>100</v>
      </c>
      <c r="H58" s="115">
        <v>232.21</v>
      </c>
      <c r="I58" s="88">
        <v>29.87</v>
      </c>
      <c r="J58" s="88">
        <v>256.10000000000002</v>
      </c>
      <c r="K58" s="88">
        <v>34.799999999999997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94.01</v>
      </c>
      <c r="AK58">
        <v>49.79</v>
      </c>
      <c r="AL58">
        <v>0</v>
      </c>
      <c r="AM58">
        <v>22.78</v>
      </c>
      <c r="AN58">
        <v>0</v>
      </c>
      <c r="AO58">
        <v>0</v>
      </c>
      <c r="AP58">
        <v>0</v>
      </c>
      <c r="AQ58">
        <v>0</v>
      </c>
      <c r="AR58">
        <v>14.5</v>
      </c>
      <c r="AS58">
        <v>0</v>
      </c>
      <c r="AT58">
        <v>26.2</v>
      </c>
      <c r="AU58">
        <v>0.57999999999999996</v>
      </c>
      <c r="AV58">
        <v>0.97</v>
      </c>
      <c r="AW58">
        <v>0.97</v>
      </c>
      <c r="AX58">
        <v>0.59</v>
      </c>
      <c r="AY58">
        <v>14.5</v>
      </c>
      <c r="AZ58">
        <v>0.97</v>
      </c>
      <c r="BA58">
        <v>19.329999999999998</v>
      </c>
      <c r="BB58">
        <v>4.17</v>
      </c>
      <c r="BC58">
        <v>96.67</v>
      </c>
      <c r="BD58">
        <v>96.67</v>
      </c>
      <c r="BE58">
        <v>58</v>
      </c>
      <c r="BF58">
        <v>0.59</v>
      </c>
      <c r="BG58">
        <v>33.6</v>
      </c>
      <c r="BH58">
        <v>14.4</v>
      </c>
    </row>
    <row r="59" spans="1:60">
      <c r="G59" t="s">
        <v>101</v>
      </c>
      <c r="H59" s="115">
        <v>232.64000000000001</v>
      </c>
      <c r="I59" s="88">
        <v>29.87</v>
      </c>
      <c r="J59" s="88">
        <v>256</v>
      </c>
      <c r="K59" s="88">
        <v>78.3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94.01</v>
      </c>
      <c r="AK59">
        <v>49.79</v>
      </c>
      <c r="AL59">
        <v>0</v>
      </c>
      <c r="AM59">
        <v>23.21</v>
      </c>
      <c r="AN59">
        <v>0</v>
      </c>
      <c r="AO59">
        <v>0</v>
      </c>
      <c r="AP59">
        <v>0</v>
      </c>
      <c r="AQ59">
        <v>0</v>
      </c>
      <c r="AR59">
        <v>14.5</v>
      </c>
      <c r="AS59">
        <v>0</v>
      </c>
      <c r="AT59">
        <v>26.2</v>
      </c>
      <c r="AU59">
        <v>0.57999999999999996</v>
      </c>
      <c r="AV59">
        <v>0.97</v>
      </c>
      <c r="AW59">
        <v>0.97</v>
      </c>
      <c r="AX59">
        <v>0.59</v>
      </c>
      <c r="AY59">
        <v>58</v>
      </c>
      <c r="AZ59">
        <v>0.97</v>
      </c>
      <c r="BA59">
        <v>19.329999999999998</v>
      </c>
      <c r="BB59">
        <v>4.07</v>
      </c>
      <c r="BC59">
        <v>96.67</v>
      </c>
      <c r="BD59">
        <v>96.67</v>
      </c>
      <c r="BE59">
        <v>58</v>
      </c>
      <c r="BF59">
        <v>0.59</v>
      </c>
      <c r="BG59">
        <v>33.6</v>
      </c>
      <c r="BH59">
        <v>14.4</v>
      </c>
    </row>
    <row r="60" spans="1:60">
      <c r="G60" t="s">
        <v>102</v>
      </c>
      <c r="H60" s="115">
        <v>233.38</v>
      </c>
      <c r="I60" s="88">
        <v>29.87</v>
      </c>
      <c r="J60" s="88">
        <v>256</v>
      </c>
      <c r="K60" s="88">
        <v>78.3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94.01</v>
      </c>
      <c r="AK60">
        <v>49.79</v>
      </c>
      <c r="AL60">
        <v>0</v>
      </c>
      <c r="AM60">
        <v>23.95</v>
      </c>
      <c r="AN60">
        <v>0</v>
      </c>
      <c r="AO60">
        <v>0</v>
      </c>
      <c r="AP60">
        <v>0</v>
      </c>
      <c r="AQ60">
        <v>0</v>
      </c>
      <c r="AR60">
        <v>14.5</v>
      </c>
      <c r="AS60">
        <v>0</v>
      </c>
      <c r="AT60">
        <v>26.2</v>
      </c>
      <c r="AU60">
        <v>0.57999999999999996</v>
      </c>
      <c r="AV60">
        <v>0.97</v>
      </c>
      <c r="AW60">
        <v>0.97</v>
      </c>
      <c r="AX60">
        <v>0.59</v>
      </c>
      <c r="AY60">
        <v>58</v>
      </c>
      <c r="AZ60">
        <v>0.97</v>
      </c>
      <c r="BA60">
        <v>19.329999999999998</v>
      </c>
      <c r="BB60">
        <v>4.07</v>
      </c>
      <c r="BC60">
        <v>96.67</v>
      </c>
      <c r="BD60">
        <v>96.67</v>
      </c>
      <c r="BE60">
        <v>58</v>
      </c>
      <c r="BF60">
        <v>0.59</v>
      </c>
      <c r="BG60">
        <v>33.6</v>
      </c>
      <c r="BH60">
        <v>14.4</v>
      </c>
    </row>
    <row r="61" spans="1:60">
      <c r="G61" t="s">
        <v>103</v>
      </c>
      <c r="H61" s="115">
        <v>234.37</v>
      </c>
      <c r="I61" s="88">
        <v>29.87</v>
      </c>
      <c r="J61" s="88">
        <v>256</v>
      </c>
      <c r="K61" s="88">
        <v>78.3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94.01</v>
      </c>
      <c r="AK61">
        <v>49.79</v>
      </c>
      <c r="AL61">
        <v>0</v>
      </c>
      <c r="AM61">
        <v>24.94</v>
      </c>
      <c r="AN61">
        <v>0</v>
      </c>
      <c r="AO61">
        <v>0</v>
      </c>
      <c r="AP61">
        <v>0</v>
      </c>
      <c r="AQ61">
        <v>0</v>
      </c>
      <c r="AR61">
        <v>14.5</v>
      </c>
      <c r="AS61">
        <v>0</v>
      </c>
      <c r="AT61">
        <v>26.2</v>
      </c>
      <c r="AU61">
        <v>0.57999999999999996</v>
      </c>
      <c r="AV61">
        <v>0.97</v>
      </c>
      <c r="AW61">
        <v>0.97</v>
      </c>
      <c r="AX61">
        <v>0.59</v>
      </c>
      <c r="AY61">
        <v>58</v>
      </c>
      <c r="AZ61">
        <v>0.97</v>
      </c>
      <c r="BA61">
        <v>19.329999999999998</v>
      </c>
      <c r="BB61">
        <v>4.07</v>
      </c>
      <c r="BC61">
        <v>96.67</v>
      </c>
      <c r="BD61">
        <v>96.67</v>
      </c>
      <c r="BE61">
        <v>58</v>
      </c>
      <c r="BF61">
        <v>0.59</v>
      </c>
      <c r="BG61">
        <v>33.6</v>
      </c>
      <c r="BH61">
        <v>14.4</v>
      </c>
    </row>
    <row r="62" spans="1:60">
      <c r="G62" t="s">
        <v>104</v>
      </c>
      <c r="H62" s="115">
        <v>234.3</v>
      </c>
      <c r="I62" s="88">
        <v>29.270000000000003</v>
      </c>
      <c r="J62" s="88">
        <v>256</v>
      </c>
      <c r="K62" s="88">
        <v>78.3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94.01</v>
      </c>
      <c r="AK62">
        <v>49.79</v>
      </c>
      <c r="AL62">
        <v>0</v>
      </c>
      <c r="AM62">
        <v>26.27</v>
      </c>
      <c r="AN62">
        <v>0</v>
      </c>
      <c r="AO62">
        <v>0</v>
      </c>
      <c r="AP62">
        <v>0</v>
      </c>
      <c r="AQ62">
        <v>0</v>
      </c>
      <c r="AR62">
        <v>14.5</v>
      </c>
      <c r="AS62">
        <v>0</v>
      </c>
      <c r="AT62">
        <v>26.2</v>
      </c>
      <c r="AU62">
        <v>0.57999999999999996</v>
      </c>
      <c r="AV62">
        <v>0.97</v>
      </c>
      <c r="AW62">
        <v>0.97</v>
      </c>
      <c r="AX62">
        <v>0.59</v>
      </c>
      <c r="AY62">
        <v>58</v>
      </c>
      <c r="AZ62">
        <v>0.97</v>
      </c>
      <c r="BA62">
        <v>19.329999999999998</v>
      </c>
      <c r="BB62">
        <v>4.07</v>
      </c>
      <c r="BC62">
        <v>96.67</v>
      </c>
      <c r="BD62">
        <v>96.67</v>
      </c>
      <c r="BE62">
        <v>58</v>
      </c>
      <c r="BF62">
        <v>0.59</v>
      </c>
      <c r="BG62">
        <v>32.200000000000003</v>
      </c>
      <c r="BH62">
        <v>13.8</v>
      </c>
    </row>
    <row r="63" spans="1:60">
      <c r="G63" t="s">
        <v>105</v>
      </c>
      <c r="H63" s="115">
        <v>427.25</v>
      </c>
      <c r="I63" s="88">
        <v>29.270000000000003</v>
      </c>
      <c r="J63" s="88">
        <v>256.10000000000002</v>
      </c>
      <c r="K63" s="88">
        <v>78.3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0</v>
      </c>
      <c r="AD63">
        <v>96.67</v>
      </c>
      <c r="AE63">
        <v>96.67</v>
      </c>
      <c r="AF63">
        <v>0</v>
      </c>
      <c r="AG63">
        <v>0</v>
      </c>
      <c r="AH63">
        <v>0</v>
      </c>
      <c r="AI63">
        <v>0</v>
      </c>
      <c r="AJ63">
        <v>94.01</v>
      </c>
      <c r="AK63">
        <v>49.79</v>
      </c>
      <c r="AL63">
        <v>0</v>
      </c>
      <c r="AM63">
        <v>25.88</v>
      </c>
      <c r="AN63">
        <v>0</v>
      </c>
      <c r="AO63">
        <v>0</v>
      </c>
      <c r="AP63">
        <v>0</v>
      </c>
      <c r="AQ63">
        <v>0</v>
      </c>
      <c r="AR63">
        <v>14.5</v>
      </c>
      <c r="AS63">
        <v>0</v>
      </c>
      <c r="AT63">
        <v>26.2</v>
      </c>
      <c r="AU63">
        <v>0.57999999999999996</v>
      </c>
      <c r="AV63">
        <v>0.97</v>
      </c>
      <c r="AW63">
        <v>0.97</v>
      </c>
      <c r="AX63">
        <v>0.59</v>
      </c>
      <c r="AY63">
        <v>58</v>
      </c>
      <c r="AZ63">
        <v>0.97</v>
      </c>
      <c r="BA63">
        <v>19.329999999999998</v>
      </c>
      <c r="BB63">
        <v>4.17</v>
      </c>
      <c r="BC63">
        <v>96.67</v>
      </c>
      <c r="BD63">
        <v>96.67</v>
      </c>
      <c r="BE63">
        <v>58</v>
      </c>
      <c r="BF63">
        <v>0.59</v>
      </c>
      <c r="BG63">
        <v>32.200000000000003</v>
      </c>
      <c r="BH63">
        <v>13.8</v>
      </c>
    </row>
    <row r="64" spans="1:60">
      <c r="G64" t="s">
        <v>106</v>
      </c>
      <c r="H64" s="115">
        <v>422.92</v>
      </c>
      <c r="I64" s="88">
        <v>27.770000000000003</v>
      </c>
      <c r="J64" s="88">
        <v>256.10000000000002</v>
      </c>
      <c r="K64" s="88">
        <v>78.3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0</v>
      </c>
      <c r="AD64">
        <v>96.67</v>
      </c>
      <c r="AE64">
        <v>96.67</v>
      </c>
      <c r="AF64">
        <v>0</v>
      </c>
      <c r="AG64">
        <v>0</v>
      </c>
      <c r="AH64">
        <v>0</v>
      </c>
      <c r="AI64">
        <v>0</v>
      </c>
      <c r="AJ64">
        <v>94.01</v>
      </c>
      <c r="AK64">
        <v>49.79</v>
      </c>
      <c r="AL64">
        <v>0</v>
      </c>
      <c r="AM64">
        <v>25.05</v>
      </c>
      <c r="AN64">
        <v>0</v>
      </c>
      <c r="AO64">
        <v>0</v>
      </c>
      <c r="AP64">
        <v>0</v>
      </c>
      <c r="AQ64">
        <v>0</v>
      </c>
      <c r="AR64">
        <v>14.5</v>
      </c>
      <c r="AS64">
        <v>0</v>
      </c>
      <c r="AT64">
        <v>26.2</v>
      </c>
      <c r="AU64">
        <v>0.57999999999999996</v>
      </c>
      <c r="AV64">
        <v>0.97</v>
      </c>
      <c r="AW64">
        <v>0.97</v>
      </c>
      <c r="AX64">
        <v>0.59</v>
      </c>
      <c r="AY64">
        <v>58</v>
      </c>
      <c r="AZ64">
        <v>0.97</v>
      </c>
      <c r="BA64">
        <v>19.329999999999998</v>
      </c>
      <c r="BB64">
        <v>4.17</v>
      </c>
      <c r="BC64">
        <v>96.67</v>
      </c>
      <c r="BD64">
        <v>96.67</v>
      </c>
      <c r="BE64">
        <v>58</v>
      </c>
      <c r="BF64">
        <v>0.59</v>
      </c>
      <c r="BG64">
        <v>28.7</v>
      </c>
      <c r="BH64">
        <v>12.3</v>
      </c>
    </row>
    <row r="65" spans="7:60">
      <c r="G65" t="s">
        <v>107</v>
      </c>
      <c r="H65" s="115">
        <v>423.59000000000003</v>
      </c>
      <c r="I65" s="88">
        <v>27.47</v>
      </c>
      <c r="J65" s="88">
        <v>256.10000000000002</v>
      </c>
      <c r="K65" s="88">
        <v>78.3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0</v>
      </c>
      <c r="AD65">
        <v>96.67</v>
      </c>
      <c r="AE65">
        <v>96.67</v>
      </c>
      <c r="AF65">
        <v>0</v>
      </c>
      <c r="AG65">
        <v>0</v>
      </c>
      <c r="AH65">
        <v>0</v>
      </c>
      <c r="AI65">
        <v>0</v>
      </c>
      <c r="AJ65">
        <v>94.01</v>
      </c>
      <c r="AK65">
        <v>49.79</v>
      </c>
      <c r="AL65">
        <v>0</v>
      </c>
      <c r="AM65">
        <v>26.42</v>
      </c>
      <c r="AN65">
        <v>0</v>
      </c>
      <c r="AO65">
        <v>0</v>
      </c>
      <c r="AP65">
        <v>0</v>
      </c>
      <c r="AQ65">
        <v>0</v>
      </c>
      <c r="AR65">
        <v>14.5</v>
      </c>
      <c r="AS65">
        <v>0</v>
      </c>
      <c r="AT65">
        <v>26.2</v>
      </c>
      <c r="AU65">
        <v>0.57999999999999996</v>
      </c>
      <c r="AV65">
        <v>0.97</v>
      </c>
      <c r="AW65">
        <v>0.97</v>
      </c>
      <c r="AX65">
        <v>0.59</v>
      </c>
      <c r="AY65">
        <v>58</v>
      </c>
      <c r="AZ65">
        <v>0.97</v>
      </c>
      <c r="BA65">
        <v>19.329999999999998</v>
      </c>
      <c r="BB65">
        <v>4.17</v>
      </c>
      <c r="BC65">
        <v>96.67</v>
      </c>
      <c r="BD65">
        <v>96.67</v>
      </c>
      <c r="BE65">
        <v>58</v>
      </c>
      <c r="BF65">
        <v>0.59</v>
      </c>
      <c r="BG65">
        <v>28</v>
      </c>
      <c r="BH65">
        <v>12</v>
      </c>
    </row>
    <row r="66" spans="7:60">
      <c r="G66" t="s">
        <v>108</v>
      </c>
      <c r="H66" s="115">
        <v>420.17</v>
      </c>
      <c r="I66" s="88">
        <v>26.270000000000003</v>
      </c>
      <c r="J66" s="88">
        <v>256.10000000000002</v>
      </c>
      <c r="K66" s="88">
        <v>78.3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0</v>
      </c>
      <c r="AD66">
        <v>96.67</v>
      </c>
      <c r="AE66">
        <v>96.67</v>
      </c>
      <c r="AF66">
        <v>0</v>
      </c>
      <c r="AG66">
        <v>0</v>
      </c>
      <c r="AH66">
        <v>0</v>
      </c>
      <c r="AI66">
        <v>0</v>
      </c>
      <c r="AJ66">
        <v>94.01</v>
      </c>
      <c r="AK66">
        <v>49.79</v>
      </c>
      <c r="AL66">
        <v>0</v>
      </c>
      <c r="AM66">
        <v>25.8</v>
      </c>
      <c r="AN66">
        <v>0</v>
      </c>
      <c r="AO66">
        <v>0</v>
      </c>
      <c r="AP66">
        <v>0</v>
      </c>
      <c r="AQ66">
        <v>0</v>
      </c>
      <c r="AR66">
        <v>14.5</v>
      </c>
      <c r="AS66">
        <v>0</v>
      </c>
      <c r="AT66">
        <v>26.2</v>
      </c>
      <c r="AU66">
        <v>0.57999999999999996</v>
      </c>
      <c r="AV66">
        <v>0.97</v>
      </c>
      <c r="AW66">
        <v>0.97</v>
      </c>
      <c r="AX66">
        <v>0.59</v>
      </c>
      <c r="AY66">
        <v>58</v>
      </c>
      <c r="AZ66">
        <v>0.97</v>
      </c>
      <c r="BA66">
        <v>19.329999999999998</v>
      </c>
      <c r="BB66">
        <v>4.17</v>
      </c>
      <c r="BC66">
        <v>96.67</v>
      </c>
      <c r="BD66">
        <v>96.67</v>
      </c>
      <c r="BE66">
        <v>58</v>
      </c>
      <c r="BF66">
        <v>0.59</v>
      </c>
      <c r="BG66">
        <v>25.2</v>
      </c>
      <c r="BH66">
        <v>10.8</v>
      </c>
    </row>
    <row r="67" spans="7:60">
      <c r="G67" t="s">
        <v>109</v>
      </c>
      <c r="H67" s="115">
        <v>423.39000000000004</v>
      </c>
      <c r="I67" s="88">
        <v>25.67</v>
      </c>
      <c r="J67" s="88">
        <v>256.10000000000002</v>
      </c>
      <c r="K67" s="88">
        <v>78.3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0</v>
      </c>
      <c r="AD67">
        <v>96.67</v>
      </c>
      <c r="AE67">
        <v>96.67</v>
      </c>
      <c r="AF67">
        <v>0</v>
      </c>
      <c r="AG67">
        <v>0</v>
      </c>
      <c r="AH67">
        <v>0</v>
      </c>
      <c r="AI67">
        <v>0</v>
      </c>
      <c r="AJ67">
        <v>94.01</v>
      </c>
      <c r="AK67">
        <v>49.79</v>
      </c>
      <c r="AL67">
        <v>0</v>
      </c>
      <c r="AM67">
        <v>26.85</v>
      </c>
      <c r="AN67">
        <v>0</v>
      </c>
      <c r="AO67">
        <v>0</v>
      </c>
      <c r="AP67">
        <v>0</v>
      </c>
      <c r="AQ67">
        <v>0</v>
      </c>
      <c r="AR67">
        <v>14.5</v>
      </c>
      <c r="AS67">
        <v>0</v>
      </c>
      <c r="AT67">
        <v>29.77</v>
      </c>
      <c r="AU67">
        <v>0.57999999999999996</v>
      </c>
      <c r="AV67">
        <v>0.97</v>
      </c>
      <c r="AW67">
        <v>0.97</v>
      </c>
      <c r="AX67">
        <v>0.59</v>
      </c>
      <c r="AY67">
        <v>58</v>
      </c>
      <c r="AZ67">
        <v>0.97</v>
      </c>
      <c r="BA67">
        <v>19.329999999999998</v>
      </c>
      <c r="BB67">
        <v>4.17</v>
      </c>
      <c r="BC67">
        <v>96.67</v>
      </c>
      <c r="BD67">
        <v>96.67</v>
      </c>
      <c r="BE67">
        <v>58</v>
      </c>
      <c r="BF67">
        <v>0.59</v>
      </c>
      <c r="BG67">
        <v>23.8</v>
      </c>
      <c r="BH67">
        <v>10.199999999999999</v>
      </c>
    </row>
    <row r="68" spans="7:60">
      <c r="G68" t="s">
        <v>110</v>
      </c>
      <c r="H68" s="115">
        <v>420.02</v>
      </c>
      <c r="I68" s="88">
        <v>24.47</v>
      </c>
      <c r="J68" s="88">
        <v>256.10000000000002</v>
      </c>
      <c r="K68" s="88">
        <v>78.3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0</v>
      </c>
      <c r="AD68">
        <v>96.67</v>
      </c>
      <c r="AE68">
        <v>96.67</v>
      </c>
      <c r="AF68">
        <v>0</v>
      </c>
      <c r="AG68">
        <v>0</v>
      </c>
      <c r="AH68">
        <v>0</v>
      </c>
      <c r="AI68">
        <v>0</v>
      </c>
      <c r="AJ68">
        <v>94.01</v>
      </c>
      <c r="AK68">
        <v>49.79</v>
      </c>
      <c r="AL68">
        <v>0</v>
      </c>
      <c r="AM68">
        <v>26.28</v>
      </c>
      <c r="AN68">
        <v>0</v>
      </c>
      <c r="AO68">
        <v>0</v>
      </c>
      <c r="AP68">
        <v>0</v>
      </c>
      <c r="AQ68">
        <v>0</v>
      </c>
      <c r="AR68">
        <v>14.5</v>
      </c>
      <c r="AS68">
        <v>0</v>
      </c>
      <c r="AT68">
        <v>29.77</v>
      </c>
      <c r="AU68">
        <v>0.57999999999999996</v>
      </c>
      <c r="AV68">
        <v>0.97</v>
      </c>
      <c r="AW68">
        <v>0.97</v>
      </c>
      <c r="AX68">
        <v>0.59</v>
      </c>
      <c r="AY68">
        <v>58</v>
      </c>
      <c r="AZ68">
        <v>0.97</v>
      </c>
      <c r="BA68">
        <v>19.329999999999998</v>
      </c>
      <c r="BB68">
        <v>4.17</v>
      </c>
      <c r="BC68">
        <v>96.67</v>
      </c>
      <c r="BD68">
        <v>96.67</v>
      </c>
      <c r="BE68">
        <v>58</v>
      </c>
      <c r="BF68">
        <v>0.59</v>
      </c>
      <c r="BG68">
        <v>21</v>
      </c>
      <c r="BH68">
        <v>9</v>
      </c>
    </row>
    <row r="69" spans="7:60">
      <c r="G69" t="s">
        <v>111</v>
      </c>
      <c r="H69" s="115">
        <v>418.51000000000005</v>
      </c>
      <c r="I69" s="88">
        <v>23.87</v>
      </c>
      <c r="J69" s="88">
        <v>256.10000000000002</v>
      </c>
      <c r="K69" s="88">
        <v>78.3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0</v>
      </c>
      <c r="AD69">
        <v>96.67</v>
      </c>
      <c r="AE69">
        <v>96.67</v>
      </c>
      <c r="AF69">
        <v>0</v>
      </c>
      <c r="AG69">
        <v>0</v>
      </c>
      <c r="AH69">
        <v>0</v>
      </c>
      <c r="AI69">
        <v>0</v>
      </c>
      <c r="AJ69">
        <v>94.01</v>
      </c>
      <c r="AK69">
        <v>49.79</v>
      </c>
      <c r="AL69">
        <v>0</v>
      </c>
      <c r="AM69">
        <v>26.17</v>
      </c>
      <c r="AN69">
        <v>0</v>
      </c>
      <c r="AO69">
        <v>0</v>
      </c>
      <c r="AP69">
        <v>0</v>
      </c>
      <c r="AQ69">
        <v>0</v>
      </c>
      <c r="AR69">
        <v>14.5</v>
      </c>
      <c r="AS69">
        <v>0</v>
      </c>
      <c r="AT69">
        <v>29.77</v>
      </c>
      <c r="AU69">
        <v>0.57999999999999996</v>
      </c>
      <c r="AV69">
        <v>0.97</v>
      </c>
      <c r="AW69">
        <v>0.97</v>
      </c>
      <c r="AX69">
        <v>0.59</v>
      </c>
      <c r="AY69">
        <v>58</v>
      </c>
      <c r="AZ69">
        <v>0.97</v>
      </c>
      <c r="BA69">
        <v>19.329999999999998</v>
      </c>
      <c r="BB69">
        <v>4.17</v>
      </c>
      <c r="BC69">
        <v>96.67</v>
      </c>
      <c r="BD69">
        <v>96.67</v>
      </c>
      <c r="BE69">
        <v>58</v>
      </c>
      <c r="BF69">
        <v>0.59</v>
      </c>
      <c r="BG69">
        <v>19.600000000000001</v>
      </c>
      <c r="BH69">
        <v>8.4</v>
      </c>
    </row>
    <row r="70" spans="7:60">
      <c r="G70" t="s">
        <v>112</v>
      </c>
      <c r="H70" s="115">
        <v>416.43</v>
      </c>
      <c r="I70" s="88">
        <v>22.97</v>
      </c>
      <c r="J70" s="88">
        <v>256.10000000000002</v>
      </c>
      <c r="K70" s="88">
        <v>78.3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0</v>
      </c>
      <c r="AD70">
        <v>96.67</v>
      </c>
      <c r="AE70">
        <v>96.67</v>
      </c>
      <c r="AF70">
        <v>0</v>
      </c>
      <c r="AG70">
        <v>0</v>
      </c>
      <c r="AH70">
        <v>0</v>
      </c>
      <c r="AI70">
        <v>0</v>
      </c>
      <c r="AJ70">
        <v>94.01</v>
      </c>
      <c r="AK70">
        <v>49.79</v>
      </c>
      <c r="AL70">
        <v>0</v>
      </c>
      <c r="AM70">
        <v>26.19</v>
      </c>
      <c r="AN70">
        <v>0</v>
      </c>
      <c r="AO70">
        <v>0</v>
      </c>
      <c r="AP70">
        <v>0</v>
      </c>
      <c r="AQ70">
        <v>0</v>
      </c>
      <c r="AR70">
        <v>14.5</v>
      </c>
      <c r="AS70">
        <v>0</v>
      </c>
      <c r="AT70">
        <v>29.77</v>
      </c>
      <c r="AU70">
        <v>0.57999999999999996</v>
      </c>
      <c r="AV70">
        <v>0.97</v>
      </c>
      <c r="AW70">
        <v>0.97</v>
      </c>
      <c r="AX70">
        <v>0.59</v>
      </c>
      <c r="AY70">
        <v>58</v>
      </c>
      <c r="AZ70">
        <v>0.97</v>
      </c>
      <c r="BA70">
        <v>19.329999999999998</v>
      </c>
      <c r="BB70">
        <v>4.17</v>
      </c>
      <c r="BC70">
        <v>96.67</v>
      </c>
      <c r="BD70">
        <v>96.67</v>
      </c>
      <c r="BE70">
        <v>58</v>
      </c>
      <c r="BF70">
        <v>0.59</v>
      </c>
      <c r="BG70">
        <v>17.5</v>
      </c>
      <c r="BH70">
        <v>7.5</v>
      </c>
    </row>
    <row r="71" spans="7:60">
      <c r="G71" t="s">
        <v>113</v>
      </c>
      <c r="H71" s="115">
        <v>316.72999999999996</v>
      </c>
      <c r="I71" s="88">
        <v>50.769999999999996</v>
      </c>
      <c r="J71" s="88">
        <v>256.18</v>
      </c>
      <c r="K71" s="88">
        <v>58.97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94.01</v>
      </c>
      <c r="AK71">
        <v>49.79</v>
      </c>
      <c r="AL71">
        <v>96.67</v>
      </c>
      <c r="AM71">
        <v>25.96</v>
      </c>
      <c r="AN71">
        <v>0</v>
      </c>
      <c r="AO71">
        <v>0</v>
      </c>
      <c r="AP71">
        <v>0</v>
      </c>
      <c r="AQ71">
        <v>0</v>
      </c>
      <c r="AR71">
        <v>14.5</v>
      </c>
      <c r="AS71">
        <v>29</v>
      </c>
      <c r="AT71">
        <v>29.77</v>
      </c>
      <c r="AU71">
        <v>0.57999999999999996</v>
      </c>
      <c r="AV71">
        <v>0.97</v>
      </c>
      <c r="AW71">
        <v>0.97</v>
      </c>
      <c r="AX71">
        <v>0.59</v>
      </c>
      <c r="AY71">
        <v>38.67</v>
      </c>
      <c r="AZ71">
        <v>0.97</v>
      </c>
      <c r="BA71">
        <v>19.329999999999998</v>
      </c>
      <c r="BB71">
        <v>4.25</v>
      </c>
      <c r="BC71">
        <v>96.67</v>
      </c>
      <c r="BD71">
        <v>96.67</v>
      </c>
      <c r="BE71">
        <v>58</v>
      </c>
      <c r="BF71">
        <v>0.59</v>
      </c>
      <c r="BG71">
        <v>14.7</v>
      </c>
      <c r="BH71">
        <v>6.3</v>
      </c>
    </row>
    <row r="72" spans="7:60">
      <c r="G72" t="s">
        <v>114</v>
      </c>
      <c r="H72" s="115">
        <v>313.64999999999998</v>
      </c>
      <c r="I72" s="88">
        <v>49.57</v>
      </c>
      <c r="J72" s="88">
        <v>256.18</v>
      </c>
      <c r="K72" s="88">
        <v>58.97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94.01</v>
      </c>
      <c r="AK72">
        <v>49.79</v>
      </c>
      <c r="AL72">
        <v>96.67</v>
      </c>
      <c r="AM72">
        <v>25.68</v>
      </c>
      <c r="AN72">
        <v>0</v>
      </c>
      <c r="AO72">
        <v>0</v>
      </c>
      <c r="AP72">
        <v>0</v>
      </c>
      <c r="AQ72">
        <v>0</v>
      </c>
      <c r="AR72">
        <v>14.5</v>
      </c>
      <c r="AS72">
        <v>29</v>
      </c>
      <c r="AT72">
        <v>29.77</v>
      </c>
      <c r="AU72">
        <v>0.57999999999999996</v>
      </c>
      <c r="AV72">
        <v>0.97</v>
      </c>
      <c r="AW72">
        <v>0.97</v>
      </c>
      <c r="AX72">
        <v>0.59</v>
      </c>
      <c r="AY72">
        <v>38.67</v>
      </c>
      <c r="AZ72">
        <v>0.97</v>
      </c>
      <c r="BA72">
        <v>19.329999999999998</v>
      </c>
      <c r="BB72">
        <v>4.25</v>
      </c>
      <c r="BC72">
        <v>96.67</v>
      </c>
      <c r="BD72">
        <v>96.67</v>
      </c>
      <c r="BE72">
        <v>58</v>
      </c>
      <c r="BF72">
        <v>0.59</v>
      </c>
      <c r="BG72">
        <v>11.9</v>
      </c>
      <c r="BH72">
        <v>5.0999999999999996</v>
      </c>
    </row>
    <row r="73" spans="7:60">
      <c r="G73" t="s">
        <v>115</v>
      </c>
      <c r="H73" s="115">
        <v>310.76</v>
      </c>
      <c r="I73" s="88">
        <v>48.07</v>
      </c>
      <c r="J73" s="88">
        <v>256.18</v>
      </c>
      <c r="K73" s="88">
        <v>58.97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94.01</v>
      </c>
      <c r="AK73">
        <v>49.79</v>
      </c>
      <c r="AL73">
        <v>96.67</v>
      </c>
      <c r="AM73">
        <v>26.29</v>
      </c>
      <c r="AN73">
        <v>0</v>
      </c>
      <c r="AO73">
        <v>0</v>
      </c>
      <c r="AP73">
        <v>0</v>
      </c>
      <c r="AQ73">
        <v>0</v>
      </c>
      <c r="AR73">
        <v>14.5</v>
      </c>
      <c r="AS73">
        <v>29</v>
      </c>
      <c r="AT73">
        <v>29.77</v>
      </c>
      <c r="AU73">
        <v>0.57999999999999996</v>
      </c>
      <c r="AV73">
        <v>0.97</v>
      </c>
      <c r="AW73">
        <v>0.97</v>
      </c>
      <c r="AX73">
        <v>0.59</v>
      </c>
      <c r="AY73">
        <v>38.67</v>
      </c>
      <c r="AZ73">
        <v>0.97</v>
      </c>
      <c r="BA73">
        <v>19.329999999999998</v>
      </c>
      <c r="BB73">
        <v>4.25</v>
      </c>
      <c r="BC73">
        <v>96.67</v>
      </c>
      <c r="BD73">
        <v>96.67</v>
      </c>
      <c r="BE73">
        <v>58</v>
      </c>
      <c r="BF73">
        <v>0.59</v>
      </c>
      <c r="BG73">
        <v>8.4</v>
      </c>
      <c r="BH73">
        <v>3.6</v>
      </c>
    </row>
    <row r="74" spans="7:60">
      <c r="G74" t="s">
        <v>116</v>
      </c>
      <c r="H74" s="115">
        <v>308.69</v>
      </c>
      <c r="I74" s="88">
        <v>47.17</v>
      </c>
      <c r="J74" s="88">
        <v>256.18</v>
      </c>
      <c r="K74" s="88">
        <v>58.97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94.01</v>
      </c>
      <c r="AK74">
        <v>49.79</v>
      </c>
      <c r="AL74">
        <v>96.67</v>
      </c>
      <c r="AM74">
        <v>26.32</v>
      </c>
      <c r="AN74">
        <v>0</v>
      </c>
      <c r="AO74">
        <v>0</v>
      </c>
      <c r="AP74">
        <v>0</v>
      </c>
      <c r="AQ74">
        <v>0</v>
      </c>
      <c r="AR74">
        <v>14.5</v>
      </c>
      <c r="AS74">
        <v>29</v>
      </c>
      <c r="AT74">
        <v>29.77</v>
      </c>
      <c r="AU74">
        <v>0.57999999999999996</v>
      </c>
      <c r="AV74">
        <v>0.97</v>
      </c>
      <c r="AW74">
        <v>0.97</v>
      </c>
      <c r="AX74">
        <v>0.59</v>
      </c>
      <c r="AY74">
        <v>38.67</v>
      </c>
      <c r="AZ74">
        <v>0.97</v>
      </c>
      <c r="BA74">
        <v>19.329999999999998</v>
      </c>
      <c r="BB74">
        <v>4.25</v>
      </c>
      <c r="BC74">
        <v>96.67</v>
      </c>
      <c r="BD74">
        <v>96.67</v>
      </c>
      <c r="BE74">
        <v>58</v>
      </c>
      <c r="BF74">
        <v>0.59</v>
      </c>
      <c r="BG74">
        <v>6.3</v>
      </c>
      <c r="BH74">
        <v>2.7</v>
      </c>
    </row>
    <row r="75" spans="7:60">
      <c r="G75" t="s">
        <v>117</v>
      </c>
      <c r="H75" s="115">
        <v>259.55</v>
      </c>
      <c r="I75" s="88">
        <v>46.57</v>
      </c>
      <c r="J75" s="88">
        <v>256.27999999999997</v>
      </c>
      <c r="K75" s="88">
        <v>38.67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25.04</v>
      </c>
      <c r="AC75">
        <v>0</v>
      </c>
      <c r="AD75">
        <v>0</v>
      </c>
      <c r="AE75">
        <v>0</v>
      </c>
      <c r="AF75">
        <v>24.89</v>
      </c>
      <c r="AG75">
        <v>0</v>
      </c>
      <c r="AH75">
        <v>0</v>
      </c>
      <c r="AI75">
        <v>0</v>
      </c>
      <c r="AJ75">
        <v>94.01</v>
      </c>
      <c r="AK75">
        <v>49.79</v>
      </c>
      <c r="AL75">
        <v>0</v>
      </c>
      <c r="AM75">
        <v>25.32</v>
      </c>
      <c r="AN75">
        <v>0</v>
      </c>
      <c r="AO75">
        <v>0</v>
      </c>
      <c r="AP75">
        <v>0</v>
      </c>
      <c r="AQ75">
        <v>0</v>
      </c>
      <c r="AR75">
        <v>14.5</v>
      </c>
      <c r="AS75">
        <v>29</v>
      </c>
      <c r="AT75">
        <v>29.77</v>
      </c>
      <c r="AU75">
        <v>0.57999999999999996</v>
      </c>
      <c r="AV75">
        <v>0.97</v>
      </c>
      <c r="AW75">
        <v>0.97</v>
      </c>
      <c r="AX75">
        <v>0.59</v>
      </c>
      <c r="AY75">
        <v>38.67</v>
      </c>
      <c r="AZ75">
        <v>0</v>
      </c>
      <c r="BA75">
        <v>0</v>
      </c>
      <c r="BB75">
        <v>4.3499999999999996</v>
      </c>
      <c r="BC75">
        <v>96.67</v>
      </c>
      <c r="BD75">
        <v>96.67</v>
      </c>
      <c r="BE75">
        <v>58</v>
      </c>
      <c r="BF75">
        <v>0.59</v>
      </c>
      <c r="BG75">
        <v>4.9000000000000004</v>
      </c>
      <c r="BH75">
        <v>2.1</v>
      </c>
    </row>
    <row r="76" spans="7:60">
      <c r="G76" t="s">
        <v>118</v>
      </c>
      <c r="H76" s="115">
        <v>258.5</v>
      </c>
      <c r="I76" s="88">
        <v>45.97</v>
      </c>
      <c r="J76" s="88">
        <v>256.27999999999997</v>
      </c>
      <c r="K76" s="88">
        <v>38.67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25.04</v>
      </c>
      <c r="AC76">
        <v>0</v>
      </c>
      <c r="AD76">
        <v>0</v>
      </c>
      <c r="AE76">
        <v>0</v>
      </c>
      <c r="AF76">
        <v>24.89</v>
      </c>
      <c r="AG76">
        <v>0</v>
      </c>
      <c r="AH76">
        <v>0</v>
      </c>
      <c r="AI76">
        <v>0</v>
      </c>
      <c r="AJ76">
        <v>94.01</v>
      </c>
      <c r="AK76">
        <v>49.79</v>
      </c>
      <c r="AL76">
        <v>0</v>
      </c>
      <c r="AM76">
        <v>25.67</v>
      </c>
      <c r="AN76">
        <v>0</v>
      </c>
      <c r="AO76">
        <v>0</v>
      </c>
      <c r="AP76">
        <v>0</v>
      </c>
      <c r="AQ76">
        <v>0</v>
      </c>
      <c r="AR76">
        <v>14.5</v>
      </c>
      <c r="AS76">
        <v>29</v>
      </c>
      <c r="AT76">
        <v>29.77</v>
      </c>
      <c r="AU76">
        <v>0.57999999999999996</v>
      </c>
      <c r="AV76">
        <v>0.97</v>
      </c>
      <c r="AW76">
        <v>0.97</v>
      </c>
      <c r="AX76">
        <v>0.59</v>
      </c>
      <c r="AY76">
        <v>38.67</v>
      </c>
      <c r="AZ76">
        <v>0</v>
      </c>
      <c r="BA76">
        <v>0</v>
      </c>
      <c r="BB76">
        <v>4.3499999999999996</v>
      </c>
      <c r="BC76">
        <v>96.67</v>
      </c>
      <c r="BD76">
        <v>96.67</v>
      </c>
      <c r="BE76">
        <v>58</v>
      </c>
      <c r="BF76">
        <v>0.59</v>
      </c>
      <c r="BG76">
        <v>3.5</v>
      </c>
      <c r="BH76">
        <v>1.5</v>
      </c>
    </row>
    <row r="77" spans="7:60">
      <c r="G77" t="s">
        <v>119</v>
      </c>
      <c r="H77" s="115">
        <v>257.19</v>
      </c>
      <c r="I77" s="88">
        <v>45.37</v>
      </c>
      <c r="J77" s="88">
        <v>256.27999999999997</v>
      </c>
      <c r="K77" s="88">
        <v>38.67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25.04</v>
      </c>
      <c r="AC77">
        <v>0</v>
      </c>
      <c r="AD77">
        <v>0</v>
      </c>
      <c r="AE77">
        <v>0</v>
      </c>
      <c r="AF77">
        <v>24.89</v>
      </c>
      <c r="AG77">
        <v>0</v>
      </c>
      <c r="AH77">
        <v>0</v>
      </c>
      <c r="AI77">
        <v>0</v>
      </c>
      <c r="AJ77">
        <v>94.01</v>
      </c>
      <c r="AK77">
        <v>49.79</v>
      </c>
      <c r="AL77">
        <v>0</v>
      </c>
      <c r="AM77">
        <v>25.76</v>
      </c>
      <c r="AN77">
        <v>0</v>
      </c>
      <c r="AO77">
        <v>0</v>
      </c>
      <c r="AP77">
        <v>0</v>
      </c>
      <c r="AQ77">
        <v>0</v>
      </c>
      <c r="AR77">
        <v>14.5</v>
      </c>
      <c r="AS77">
        <v>29</v>
      </c>
      <c r="AT77">
        <v>29.77</v>
      </c>
      <c r="AU77">
        <v>0.57999999999999996</v>
      </c>
      <c r="AV77">
        <v>0.97</v>
      </c>
      <c r="AW77">
        <v>0.97</v>
      </c>
      <c r="AX77">
        <v>0.59</v>
      </c>
      <c r="AY77">
        <v>38.67</v>
      </c>
      <c r="AZ77">
        <v>0</v>
      </c>
      <c r="BA77">
        <v>0</v>
      </c>
      <c r="BB77">
        <v>4.3499999999999996</v>
      </c>
      <c r="BC77">
        <v>96.67</v>
      </c>
      <c r="BD77">
        <v>96.67</v>
      </c>
      <c r="BE77">
        <v>58</v>
      </c>
      <c r="BF77">
        <v>0.59</v>
      </c>
      <c r="BG77">
        <v>2.1</v>
      </c>
      <c r="BH77">
        <v>0.9</v>
      </c>
    </row>
    <row r="78" spans="7:60">
      <c r="G78" t="s">
        <v>120</v>
      </c>
      <c r="H78" s="115">
        <v>255.85</v>
      </c>
      <c r="I78" s="88">
        <v>44.769999999999996</v>
      </c>
      <c r="J78" s="88">
        <v>256.27999999999997</v>
      </c>
      <c r="K78" s="88">
        <v>38.67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25.04</v>
      </c>
      <c r="AC78">
        <v>0</v>
      </c>
      <c r="AD78">
        <v>0</v>
      </c>
      <c r="AE78">
        <v>0</v>
      </c>
      <c r="AF78">
        <v>24.89</v>
      </c>
      <c r="AG78">
        <v>0</v>
      </c>
      <c r="AH78">
        <v>0</v>
      </c>
      <c r="AI78">
        <v>0</v>
      </c>
      <c r="AJ78">
        <v>94.01</v>
      </c>
      <c r="AK78">
        <v>49.79</v>
      </c>
      <c r="AL78">
        <v>0</v>
      </c>
      <c r="AM78">
        <v>25.82</v>
      </c>
      <c r="AN78">
        <v>0</v>
      </c>
      <c r="AO78">
        <v>0</v>
      </c>
      <c r="AP78">
        <v>0</v>
      </c>
      <c r="AQ78">
        <v>0</v>
      </c>
      <c r="AR78">
        <v>14.5</v>
      </c>
      <c r="AS78">
        <v>29</v>
      </c>
      <c r="AT78">
        <v>29.77</v>
      </c>
      <c r="AU78">
        <v>0.57999999999999996</v>
      </c>
      <c r="AV78">
        <v>0.97</v>
      </c>
      <c r="AW78">
        <v>0.97</v>
      </c>
      <c r="AX78">
        <v>0.59</v>
      </c>
      <c r="AY78">
        <v>38.67</v>
      </c>
      <c r="AZ78">
        <v>0</v>
      </c>
      <c r="BA78">
        <v>0</v>
      </c>
      <c r="BB78">
        <v>4.3499999999999996</v>
      </c>
      <c r="BC78">
        <v>96.67</v>
      </c>
      <c r="BD78">
        <v>96.67</v>
      </c>
      <c r="BE78">
        <v>58</v>
      </c>
      <c r="BF78">
        <v>0.59</v>
      </c>
      <c r="BG78">
        <v>0.7</v>
      </c>
      <c r="BH78">
        <v>0.3</v>
      </c>
    </row>
    <row r="79" spans="7:60">
      <c r="G79" t="s">
        <v>121</v>
      </c>
      <c r="H79" s="115">
        <v>254.92000000000002</v>
      </c>
      <c r="I79" s="88">
        <v>44.62</v>
      </c>
      <c r="J79" s="88">
        <v>256.37</v>
      </c>
      <c r="K79" s="88">
        <v>38.67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25.04</v>
      </c>
      <c r="AC79">
        <v>0</v>
      </c>
      <c r="AD79">
        <v>0</v>
      </c>
      <c r="AE79">
        <v>0</v>
      </c>
      <c r="AF79">
        <v>24.89</v>
      </c>
      <c r="AG79">
        <v>0</v>
      </c>
      <c r="AH79">
        <v>0</v>
      </c>
      <c r="AI79">
        <v>0</v>
      </c>
      <c r="AJ79">
        <v>94.01</v>
      </c>
      <c r="AK79">
        <v>49.79</v>
      </c>
      <c r="AL79">
        <v>0</v>
      </c>
      <c r="AM79">
        <v>25.24</v>
      </c>
      <c r="AN79">
        <v>0</v>
      </c>
      <c r="AO79">
        <v>0</v>
      </c>
      <c r="AP79">
        <v>0</v>
      </c>
      <c r="AQ79">
        <v>0</v>
      </c>
      <c r="AR79">
        <v>14.5</v>
      </c>
      <c r="AS79">
        <v>29</v>
      </c>
      <c r="AT79">
        <v>29.77</v>
      </c>
      <c r="AU79">
        <v>0.57999999999999996</v>
      </c>
      <c r="AV79">
        <v>0.97</v>
      </c>
      <c r="AW79">
        <v>0.97</v>
      </c>
      <c r="AX79">
        <v>0.59</v>
      </c>
      <c r="AY79">
        <v>38.67</v>
      </c>
      <c r="AZ79">
        <v>0</v>
      </c>
      <c r="BA79">
        <v>0</v>
      </c>
      <c r="BB79">
        <v>4.4400000000000004</v>
      </c>
      <c r="BC79">
        <v>96.67</v>
      </c>
      <c r="BD79">
        <v>96.67</v>
      </c>
      <c r="BE79">
        <v>58</v>
      </c>
      <c r="BF79">
        <v>0.59</v>
      </c>
      <c r="BG79">
        <v>0.35</v>
      </c>
      <c r="BH79">
        <v>0.15</v>
      </c>
    </row>
    <row r="80" spans="7:60">
      <c r="G80" t="s">
        <v>122</v>
      </c>
      <c r="H80" s="115">
        <v>254.09</v>
      </c>
      <c r="I80" s="88">
        <v>44.47</v>
      </c>
      <c r="J80" s="88">
        <v>256.37</v>
      </c>
      <c r="K80" s="88">
        <v>38.67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25.04</v>
      </c>
      <c r="AC80">
        <v>0</v>
      </c>
      <c r="AD80">
        <v>0</v>
      </c>
      <c r="AE80">
        <v>0</v>
      </c>
      <c r="AF80">
        <v>24.89</v>
      </c>
      <c r="AG80">
        <v>0</v>
      </c>
      <c r="AH80">
        <v>0</v>
      </c>
      <c r="AI80">
        <v>0</v>
      </c>
      <c r="AJ80">
        <v>94.01</v>
      </c>
      <c r="AK80">
        <v>49.79</v>
      </c>
      <c r="AL80">
        <v>0</v>
      </c>
      <c r="AM80">
        <v>24.76</v>
      </c>
      <c r="AN80">
        <v>0</v>
      </c>
      <c r="AO80">
        <v>0</v>
      </c>
      <c r="AP80">
        <v>0</v>
      </c>
      <c r="AQ80">
        <v>0</v>
      </c>
      <c r="AR80">
        <v>14.5</v>
      </c>
      <c r="AS80">
        <v>29</v>
      </c>
      <c r="AT80">
        <v>29.77</v>
      </c>
      <c r="AU80">
        <v>0.57999999999999996</v>
      </c>
      <c r="AV80">
        <v>0.97</v>
      </c>
      <c r="AW80">
        <v>0.97</v>
      </c>
      <c r="AX80">
        <v>0.59</v>
      </c>
      <c r="AY80">
        <v>38.67</v>
      </c>
      <c r="AZ80">
        <v>0</v>
      </c>
      <c r="BA80">
        <v>0</v>
      </c>
      <c r="BB80">
        <v>4.4400000000000004</v>
      </c>
      <c r="BC80">
        <v>96.67</v>
      </c>
      <c r="BD80">
        <v>96.67</v>
      </c>
      <c r="BE80">
        <v>58</v>
      </c>
      <c r="BF80">
        <v>0.59</v>
      </c>
      <c r="BG80">
        <v>0</v>
      </c>
      <c r="BH80">
        <v>0</v>
      </c>
    </row>
    <row r="81" spans="7:60">
      <c r="G81" t="s">
        <v>123</v>
      </c>
      <c r="H81" s="115">
        <v>254.44000000000003</v>
      </c>
      <c r="I81" s="88">
        <v>44.47</v>
      </c>
      <c r="J81" s="88">
        <v>256.37</v>
      </c>
      <c r="K81" s="88">
        <v>38.67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25.04</v>
      </c>
      <c r="AC81">
        <v>0</v>
      </c>
      <c r="AD81">
        <v>0</v>
      </c>
      <c r="AE81">
        <v>0</v>
      </c>
      <c r="AF81">
        <v>24.89</v>
      </c>
      <c r="AG81">
        <v>0</v>
      </c>
      <c r="AH81">
        <v>0</v>
      </c>
      <c r="AI81">
        <v>0</v>
      </c>
      <c r="AJ81">
        <v>94.01</v>
      </c>
      <c r="AK81">
        <v>49.79</v>
      </c>
      <c r="AL81">
        <v>0</v>
      </c>
      <c r="AM81">
        <v>25.11</v>
      </c>
      <c r="AN81">
        <v>0</v>
      </c>
      <c r="AO81">
        <v>0</v>
      </c>
      <c r="AP81">
        <v>0</v>
      </c>
      <c r="AQ81">
        <v>0</v>
      </c>
      <c r="AR81">
        <v>14.5</v>
      </c>
      <c r="AS81">
        <v>29</v>
      </c>
      <c r="AT81">
        <v>29.77</v>
      </c>
      <c r="AU81">
        <v>0.57999999999999996</v>
      </c>
      <c r="AV81">
        <v>0.97</v>
      </c>
      <c r="AW81">
        <v>0.97</v>
      </c>
      <c r="AX81">
        <v>0.59</v>
      </c>
      <c r="AY81">
        <v>38.67</v>
      </c>
      <c r="AZ81">
        <v>0</v>
      </c>
      <c r="BA81">
        <v>0</v>
      </c>
      <c r="BB81">
        <v>4.4400000000000004</v>
      </c>
      <c r="BC81">
        <v>96.67</v>
      </c>
      <c r="BD81">
        <v>96.67</v>
      </c>
      <c r="BE81">
        <v>58</v>
      </c>
      <c r="BF81">
        <v>0.59</v>
      </c>
      <c r="BG81">
        <v>0</v>
      </c>
      <c r="BH81">
        <v>0</v>
      </c>
    </row>
    <row r="82" spans="7:60">
      <c r="G82" t="s">
        <v>124</v>
      </c>
      <c r="H82" s="115">
        <v>254.12</v>
      </c>
      <c r="I82" s="88">
        <v>44.47</v>
      </c>
      <c r="J82" s="88">
        <v>256.37</v>
      </c>
      <c r="K82" s="88">
        <v>38.67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25.04</v>
      </c>
      <c r="AC82">
        <v>0</v>
      </c>
      <c r="AD82">
        <v>0</v>
      </c>
      <c r="AE82">
        <v>0</v>
      </c>
      <c r="AF82">
        <v>24.89</v>
      </c>
      <c r="AG82">
        <v>0</v>
      </c>
      <c r="AH82">
        <v>0</v>
      </c>
      <c r="AI82">
        <v>0</v>
      </c>
      <c r="AJ82">
        <v>94.01</v>
      </c>
      <c r="AK82">
        <v>49.79</v>
      </c>
      <c r="AL82">
        <v>0</v>
      </c>
      <c r="AM82">
        <v>24.79</v>
      </c>
      <c r="AN82">
        <v>0</v>
      </c>
      <c r="AO82">
        <v>0</v>
      </c>
      <c r="AP82">
        <v>0</v>
      </c>
      <c r="AQ82">
        <v>0</v>
      </c>
      <c r="AR82">
        <v>14.5</v>
      </c>
      <c r="AS82">
        <v>29</v>
      </c>
      <c r="AT82">
        <v>29.77</v>
      </c>
      <c r="AU82">
        <v>0.57999999999999996</v>
      </c>
      <c r="AV82">
        <v>0.97</v>
      </c>
      <c r="AW82">
        <v>0.97</v>
      </c>
      <c r="AX82">
        <v>0.59</v>
      </c>
      <c r="AY82">
        <v>38.67</v>
      </c>
      <c r="AZ82">
        <v>0</v>
      </c>
      <c r="BA82">
        <v>0</v>
      </c>
      <c r="BB82">
        <v>4.4400000000000004</v>
      </c>
      <c r="BC82">
        <v>96.67</v>
      </c>
      <c r="BD82">
        <v>96.67</v>
      </c>
      <c r="BE82">
        <v>58</v>
      </c>
      <c r="BF82">
        <v>0.59</v>
      </c>
      <c r="BG82">
        <v>0</v>
      </c>
      <c r="BH82">
        <v>0</v>
      </c>
    </row>
    <row r="83" spans="7:60">
      <c r="G83" t="s">
        <v>125</v>
      </c>
      <c r="H83" s="115">
        <v>383.99999999999994</v>
      </c>
      <c r="I83" s="88">
        <v>44.47</v>
      </c>
      <c r="J83" s="88">
        <v>256.46000000000004</v>
      </c>
      <c r="K83" s="88">
        <v>38.67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25.04</v>
      </c>
      <c r="AC83">
        <v>0</v>
      </c>
      <c r="AD83">
        <v>0</v>
      </c>
      <c r="AE83">
        <v>0</v>
      </c>
      <c r="AF83">
        <v>24.89</v>
      </c>
      <c r="AG83">
        <v>0</v>
      </c>
      <c r="AH83">
        <v>33.83</v>
      </c>
      <c r="AI83">
        <v>0</v>
      </c>
      <c r="AJ83">
        <v>94.01</v>
      </c>
      <c r="AK83">
        <v>49.79</v>
      </c>
      <c r="AL83">
        <v>96.67</v>
      </c>
      <c r="AM83">
        <v>24.26</v>
      </c>
      <c r="AN83">
        <v>0</v>
      </c>
      <c r="AO83">
        <v>0</v>
      </c>
      <c r="AP83">
        <v>0</v>
      </c>
      <c r="AQ83">
        <v>0</v>
      </c>
      <c r="AR83">
        <v>14.5</v>
      </c>
      <c r="AS83">
        <v>29</v>
      </c>
      <c r="AT83">
        <v>29.77</v>
      </c>
      <c r="AU83">
        <v>0.57999999999999996</v>
      </c>
      <c r="AV83">
        <v>0.97</v>
      </c>
      <c r="AW83">
        <v>0.93</v>
      </c>
      <c r="AX83">
        <v>0.59</v>
      </c>
      <c r="AY83">
        <v>38.67</v>
      </c>
      <c r="AZ83">
        <v>0</v>
      </c>
      <c r="BA83">
        <v>0</v>
      </c>
      <c r="BB83">
        <v>4.53</v>
      </c>
      <c r="BC83">
        <v>96.67</v>
      </c>
      <c r="BD83">
        <v>96.67</v>
      </c>
      <c r="BE83">
        <v>58</v>
      </c>
      <c r="BF83">
        <v>0.59</v>
      </c>
      <c r="BG83">
        <v>0</v>
      </c>
      <c r="BH83">
        <v>0</v>
      </c>
    </row>
    <row r="84" spans="7:60">
      <c r="G84" t="s">
        <v>126</v>
      </c>
      <c r="H84" s="115">
        <v>383.79999999999995</v>
      </c>
      <c r="I84" s="88">
        <v>44.47</v>
      </c>
      <c r="J84" s="88">
        <v>256.46000000000004</v>
      </c>
      <c r="K84" s="88">
        <v>38.67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25.04</v>
      </c>
      <c r="AC84">
        <v>0</v>
      </c>
      <c r="AD84">
        <v>0</v>
      </c>
      <c r="AE84">
        <v>0</v>
      </c>
      <c r="AF84">
        <v>24.89</v>
      </c>
      <c r="AG84">
        <v>0</v>
      </c>
      <c r="AH84">
        <v>33.83</v>
      </c>
      <c r="AI84">
        <v>0</v>
      </c>
      <c r="AJ84">
        <v>94.01</v>
      </c>
      <c r="AK84">
        <v>49.79</v>
      </c>
      <c r="AL84">
        <v>96.67</v>
      </c>
      <c r="AM84">
        <v>24.06</v>
      </c>
      <c r="AN84">
        <v>0</v>
      </c>
      <c r="AO84">
        <v>0</v>
      </c>
      <c r="AP84">
        <v>0</v>
      </c>
      <c r="AQ84">
        <v>0</v>
      </c>
      <c r="AR84">
        <v>14.5</v>
      </c>
      <c r="AS84">
        <v>29</v>
      </c>
      <c r="AT84">
        <v>29.77</v>
      </c>
      <c r="AU84">
        <v>0.57999999999999996</v>
      </c>
      <c r="AV84">
        <v>0.97</v>
      </c>
      <c r="AW84">
        <v>0.93</v>
      </c>
      <c r="AX84">
        <v>0.59</v>
      </c>
      <c r="AY84">
        <v>38.67</v>
      </c>
      <c r="AZ84">
        <v>0</v>
      </c>
      <c r="BA84">
        <v>0</v>
      </c>
      <c r="BB84">
        <v>4.53</v>
      </c>
      <c r="BC84">
        <v>96.67</v>
      </c>
      <c r="BD84">
        <v>96.67</v>
      </c>
      <c r="BE84">
        <v>58</v>
      </c>
      <c r="BF84">
        <v>0.59</v>
      </c>
      <c r="BG84">
        <v>0</v>
      </c>
      <c r="BH84">
        <v>0</v>
      </c>
    </row>
    <row r="85" spans="7:60">
      <c r="G85" t="s">
        <v>127</v>
      </c>
      <c r="H85" s="115">
        <v>383.59999999999997</v>
      </c>
      <c r="I85" s="88">
        <v>44.47</v>
      </c>
      <c r="J85" s="88">
        <v>256.46000000000004</v>
      </c>
      <c r="K85" s="88">
        <v>38.67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25.04</v>
      </c>
      <c r="AC85">
        <v>0</v>
      </c>
      <c r="AD85">
        <v>0</v>
      </c>
      <c r="AE85">
        <v>0</v>
      </c>
      <c r="AF85">
        <v>24.89</v>
      </c>
      <c r="AG85">
        <v>0</v>
      </c>
      <c r="AH85">
        <v>33.83</v>
      </c>
      <c r="AI85">
        <v>0</v>
      </c>
      <c r="AJ85">
        <v>94.01</v>
      </c>
      <c r="AK85">
        <v>49.79</v>
      </c>
      <c r="AL85">
        <v>96.67</v>
      </c>
      <c r="AM85">
        <v>23.86</v>
      </c>
      <c r="AN85">
        <v>0</v>
      </c>
      <c r="AO85">
        <v>0</v>
      </c>
      <c r="AP85">
        <v>0</v>
      </c>
      <c r="AQ85">
        <v>0</v>
      </c>
      <c r="AR85">
        <v>14.5</v>
      </c>
      <c r="AS85">
        <v>29</v>
      </c>
      <c r="AT85">
        <v>29.77</v>
      </c>
      <c r="AU85">
        <v>0.57999999999999996</v>
      </c>
      <c r="AV85">
        <v>0.97</v>
      </c>
      <c r="AW85">
        <v>0.93</v>
      </c>
      <c r="AX85">
        <v>0.59</v>
      </c>
      <c r="AY85">
        <v>38.67</v>
      </c>
      <c r="AZ85">
        <v>0</v>
      </c>
      <c r="BA85">
        <v>0</v>
      </c>
      <c r="BB85">
        <v>4.53</v>
      </c>
      <c r="BC85">
        <v>96.67</v>
      </c>
      <c r="BD85">
        <v>96.67</v>
      </c>
      <c r="BE85">
        <v>58</v>
      </c>
      <c r="BF85">
        <v>0.59</v>
      </c>
      <c r="BG85">
        <v>0</v>
      </c>
      <c r="BH85">
        <v>0</v>
      </c>
    </row>
    <row r="86" spans="7:60">
      <c r="G86" t="s">
        <v>128</v>
      </c>
      <c r="H86" s="115">
        <v>383.28999999999996</v>
      </c>
      <c r="I86" s="88">
        <v>44.47</v>
      </c>
      <c r="J86" s="88">
        <v>256.46000000000004</v>
      </c>
      <c r="K86" s="88">
        <v>38.67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25.04</v>
      </c>
      <c r="AC86">
        <v>0</v>
      </c>
      <c r="AD86">
        <v>0</v>
      </c>
      <c r="AE86">
        <v>0</v>
      </c>
      <c r="AF86">
        <v>24.89</v>
      </c>
      <c r="AG86">
        <v>0</v>
      </c>
      <c r="AH86">
        <v>33.83</v>
      </c>
      <c r="AI86">
        <v>0</v>
      </c>
      <c r="AJ86">
        <v>94.01</v>
      </c>
      <c r="AK86">
        <v>49.79</v>
      </c>
      <c r="AL86">
        <v>96.67</v>
      </c>
      <c r="AM86">
        <v>23.55</v>
      </c>
      <c r="AN86">
        <v>0</v>
      </c>
      <c r="AO86">
        <v>0</v>
      </c>
      <c r="AP86">
        <v>0</v>
      </c>
      <c r="AQ86">
        <v>0</v>
      </c>
      <c r="AR86">
        <v>14.5</v>
      </c>
      <c r="AS86">
        <v>29</v>
      </c>
      <c r="AT86">
        <v>29.77</v>
      </c>
      <c r="AU86">
        <v>0.57999999999999996</v>
      </c>
      <c r="AV86">
        <v>0.97</v>
      </c>
      <c r="AW86">
        <v>0.93</v>
      </c>
      <c r="AX86">
        <v>0.59</v>
      </c>
      <c r="AY86">
        <v>38.67</v>
      </c>
      <c r="AZ86">
        <v>0</v>
      </c>
      <c r="BA86">
        <v>0</v>
      </c>
      <c r="BB86">
        <v>4.53</v>
      </c>
      <c r="BC86">
        <v>96.67</v>
      </c>
      <c r="BD86">
        <v>96.67</v>
      </c>
      <c r="BE86">
        <v>58</v>
      </c>
      <c r="BF86">
        <v>0.59</v>
      </c>
      <c r="BG86">
        <v>0</v>
      </c>
      <c r="BH86">
        <v>0</v>
      </c>
    </row>
    <row r="87" spans="7:60">
      <c r="G87" t="s">
        <v>129</v>
      </c>
      <c r="H87" s="115">
        <v>587.36</v>
      </c>
      <c r="I87" s="88">
        <v>145.85</v>
      </c>
      <c r="J87" s="88">
        <v>256.46000000000004</v>
      </c>
      <c r="K87" s="88">
        <v>29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25.04</v>
      </c>
      <c r="AC87">
        <v>0</v>
      </c>
      <c r="AD87">
        <v>0</v>
      </c>
      <c r="AE87">
        <v>0</v>
      </c>
      <c r="AF87">
        <v>24.89</v>
      </c>
      <c r="AG87">
        <v>0</v>
      </c>
      <c r="AH87">
        <v>33.83</v>
      </c>
      <c r="AI87">
        <v>13.85</v>
      </c>
      <c r="AJ87">
        <v>94.01</v>
      </c>
      <c r="AK87">
        <v>49.79</v>
      </c>
      <c r="AL87">
        <v>290.01</v>
      </c>
      <c r="AM87">
        <v>24.29</v>
      </c>
      <c r="AN87">
        <v>0</v>
      </c>
      <c r="AO87">
        <v>0</v>
      </c>
      <c r="AP87">
        <v>86.88</v>
      </c>
      <c r="AQ87">
        <v>14.5</v>
      </c>
      <c r="AR87">
        <v>14.5</v>
      </c>
      <c r="AS87">
        <v>29</v>
      </c>
      <c r="AT87">
        <v>25.91</v>
      </c>
      <c r="AU87">
        <v>0.57999999999999996</v>
      </c>
      <c r="AV87">
        <v>0.97</v>
      </c>
      <c r="AW87">
        <v>0.93</v>
      </c>
      <c r="AX87">
        <v>0.59</v>
      </c>
      <c r="AY87">
        <v>29</v>
      </c>
      <c r="AZ87">
        <v>0</v>
      </c>
      <c r="BA87">
        <v>0</v>
      </c>
      <c r="BB87">
        <v>4.53</v>
      </c>
      <c r="BC87">
        <v>96.67</v>
      </c>
      <c r="BD87">
        <v>96.67</v>
      </c>
      <c r="BE87">
        <v>58</v>
      </c>
      <c r="BF87">
        <v>0.59</v>
      </c>
      <c r="BG87">
        <v>0</v>
      </c>
      <c r="BH87">
        <v>0</v>
      </c>
    </row>
    <row r="88" spans="7:60">
      <c r="G88" t="s">
        <v>130</v>
      </c>
      <c r="H88" s="115">
        <v>586.94000000000005</v>
      </c>
      <c r="I88" s="88">
        <v>145.85</v>
      </c>
      <c r="J88" s="88">
        <v>256.46000000000004</v>
      </c>
      <c r="K88" s="88">
        <v>29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25.04</v>
      </c>
      <c r="AC88">
        <v>0</v>
      </c>
      <c r="AD88">
        <v>0</v>
      </c>
      <c r="AE88">
        <v>0</v>
      </c>
      <c r="AF88">
        <v>24.89</v>
      </c>
      <c r="AG88">
        <v>0</v>
      </c>
      <c r="AH88">
        <v>33.83</v>
      </c>
      <c r="AI88">
        <v>13.85</v>
      </c>
      <c r="AJ88">
        <v>94.01</v>
      </c>
      <c r="AK88">
        <v>49.79</v>
      </c>
      <c r="AL88">
        <v>290.01</v>
      </c>
      <c r="AM88">
        <v>23.87</v>
      </c>
      <c r="AN88">
        <v>0</v>
      </c>
      <c r="AO88">
        <v>0</v>
      </c>
      <c r="AP88">
        <v>86.88</v>
      </c>
      <c r="AQ88">
        <v>14.5</v>
      </c>
      <c r="AR88">
        <v>14.5</v>
      </c>
      <c r="AS88">
        <v>29</v>
      </c>
      <c r="AT88">
        <v>25.91</v>
      </c>
      <c r="AU88">
        <v>0.57999999999999996</v>
      </c>
      <c r="AV88">
        <v>0.97</v>
      </c>
      <c r="AW88">
        <v>0.93</v>
      </c>
      <c r="AX88">
        <v>0.59</v>
      </c>
      <c r="AY88">
        <v>29</v>
      </c>
      <c r="AZ88">
        <v>0</v>
      </c>
      <c r="BA88">
        <v>0</v>
      </c>
      <c r="BB88">
        <v>4.53</v>
      </c>
      <c r="BC88">
        <v>96.67</v>
      </c>
      <c r="BD88">
        <v>96.67</v>
      </c>
      <c r="BE88">
        <v>58</v>
      </c>
      <c r="BF88">
        <v>0.59</v>
      </c>
      <c r="BG88">
        <v>0</v>
      </c>
      <c r="BH88">
        <v>0</v>
      </c>
    </row>
    <row r="89" spans="7:60">
      <c r="G89" t="s">
        <v>131</v>
      </c>
      <c r="H89" s="115">
        <v>585.69000000000005</v>
      </c>
      <c r="I89" s="88">
        <v>145.85</v>
      </c>
      <c r="J89" s="88">
        <v>256.46000000000004</v>
      </c>
      <c r="K89" s="88">
        <v>29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25.04</v>
      </c>
      <c r="AC89">
        <v>0</v>
      </c>
      <c r="AD89">
        <v>0</v>
      </c>
      <c r="AE89">
        <v>0</v>
      </c>
      <c r="AF89">
        <v>24.89</v>
      </c>
      <c r="AG89">
        <v>0</v>
      </c>
      <c r="AH89">
        <v>33.83</v>
      </c>
      <c r="AI89">
        <v>13.85</v>
      </c>
      <c r="AJ89">
        <v>94.01</v>
      </c>
      <c r="AK89">
        <v>49.79</v>
      </c>
      <c r="AL89">
        <v>290.01</v>
      </c>
      <c r="AM89">
        <v>22.62</v>
      </c>
      <c r="AN89">
        <v>0</v>
      </c>
      <c r="AO89">
        <v>0</v>
      </c>
      <c r="AP89">
        <v>86.88</v>
      </c>
      <c r="AQ89">
        <v>14.5</v>
      </c>
      <c r="AR89">
        <v>14.5</v>
      </c>
      <c r="AS89">
        <v>29</v>
      </c>
      <c r="AT89">
        <v>25.91</v>
      </c>
      <c r="AU89">
        <v>0.57999999999999996</v>
      </c>
      <c r="AV89">
        <v>0.97</v>
      </c>
      <c r="AW89">
        <v>0.93</v>
      </c>
      <c r="AX89">
        <v>0.59</v>
      </c>
      <c r="AY89">
        <v>29</v>
      </c>
      <c r="AZ89">
        <v>0</v>
      </c>
      <c r="BA89">
        <v>0</v>
      </c>
      <c r="BB89">
        <v>4.53</v>
      </c>
      <c r="BC89">
        <v>96.67</v>
      </c>
      <c r="BD89">
        <v>96.67</v>
      </c>
      <c r="BE89">
        <v>58</v>
      </c>
      <c r="BF89">
        <v>0.59</v>
      </c>
      <c r="BG89">
        <v>0</v>
      </c>
      <c r="BH89">
        <v>0</v>
      </c>
    </row>
    <row r="90" spans="7:60">
      <c r="G90" t="s">
        <v>132</v>
      </c>
      <c r="H90" s="115">
        <v>585.79000000000008</v>
      </c>
      <c r="I90" s="88">
        <v>145.85</v>
      </c>
      <c r="J90" s="88">
        <v>256.46000000000004</v>
      </c>
      <c r="K90" s="88">
        <v>29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25.04</v>
      </c>
      <c r="AC90">
        <v>0</v>
      </c>
      <c r="AD90">
        <v>0</v>
      </c>
      <c r="AE90">
        <v>0</v>
      </c>
      <c r="AF90">
        <v>24.89</v>
      </c>
      <c r="AG90">
        <v>0</v>
      </c>
      <c r="AH90">
        <v>33.83</v>
      </c>
      <c r="AI90">
        <v>13.85</v>
      </c>
      <c r="AJ90">
        <v>94.01</v>
      </c>
      <c r="AK90">
        <v>49.79</v>
      </c>
      <c r="AL90">
        <v>290.01</v>
      </c>
      <c r="AM90">
        <v>22.72</v>
      </c>
      <c r="AN90">
        <v>0</v>
      </c>
      <c r="AO90">
        <v>0</v>
      </c>
      <c r="AP90">
        <v>86.88</v>
      </c>
      <c r="AQ90">
        <v>14.5</v>
      </c>
      <c r="AR90">
        <v>14.5</v>
      </c>
      <c r="AS90">
        <v>29</v>
      </c>
      <c r="AT90">
        <v>25.91</v>
      </c>
      <c r="AU90">
        <v>0.57999999999999996</v>
      </c>
      <c r="AV90">
        <v>0.97</v>
      </c>
      <c r="AW90">
        <v>0.93</v>
      </c>
      <c r="AX90">
        <v>0.59</v>
      </c>
      <c r="AY90">
        <v>29</v>
      </c>
      <c r="AZ90">
        <v>0</v>
      </c>
      <c r="BA90">
        <v>0</v>
      </c>
      <c r="BB90">
        <v>4.53</v>
      </c>
      <c r="BC90">
        <v>96.67</v>
      </c>
      <c r="BD90">
        <v>96.67</v>
      </c>
      <c r="BE90">
        <v>58</v>
      </c>
      <c r="BF90">
        <v>0.59</v>
      </c>
      <c r="BG90">
        <v>0</v>
      </c>
      <c r="BH90">
        <v>0</v>
      </c>
    </row>
    <row r="91" spans="7:60">
      <c r="G91" t="s">
        <v>133</v>
      </c>
      <c r="H91" s="115">
        <v>822.15000000000009</v>
      </c>
      <c r="I91" s="88">
        <v>145.85</v>
      </c>
      <c r="J91" s="88">
        <v>256.55</v>
      </c>
      <c r="K91" s="88">
        <v>29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25.04</v>
      </c>
      <c r="AC91">
        <v>0</v>
      </c>
      <c r="AD91">
        <v>96.67</v>
      </c>
      <c r="AE91">
        <v>0</v>
      </c>
      <c r="AF91">
        <v>24.89</v>
      </c>
      <c r="AG91">
        <v>0</v>
      </c>
      <c r="AH91">
        <v>33.83</v>
      </c>
      <c r="AI91">
        <v>13.85</v>
      </c>
      <c r="AJ91">
        <v>94.01</v>
      </c>
      <c r="AK91">
        <v>49.79</v>
      </c>
      <c r="AL91">
        <v>429.21</v>
      </c>
      <c r="AM91">
        <v>23.21</v>
      </c>
      <c r="AN91">
        <v>0</v>
      </c>
      <c r="AO91">
        <v>0</v>
      </c>
      <c r="AP91">
        <v>86.88</v>
      </c>
      <c r="AQ91">
        <v>14.5</v>
      </c>
      <c r="AR91">
        <v>14.5</v>
      </c>
      <c r="AS91">
        <v>29</v>
      </c>
      <c r="AT91">
        <v>25.91</v>
      </c>
      <c r="AU91">
        <v>0.57999999999999996</v>
      </c>
      <c r="AV91">
        <v>0.97</v>
      </c>
      <c r="AW91">
        <v>0.93</v>
      </c>
      <c r="AX91">
        <v>0.59</v>
      </c>
      <c r="AY91">
        <v>29</v>
      </c>
      <c r="AZ91">
        <v>0</v>
      </c>
      <c r="BA91">
        <v>0</v>
      </c>
      <c r="BB91">
        <v>4.62</v>
      </c>
      <c r="BC91">
        <v>96.67</v>
      </c>
      <c r="BD91">
        <v>96.67</v>
      </c>
      <c r="BE91">
        <v>58</v>
      </c>
      <c r="BF91">
        <v>0.59</v>
      </c>
      <c r="BG91">
        <v>0</v>
      </c>
      <c r="BH91">
        <v>0</v>
      </c>
    </row>
    <row r="92" spans="7:60">
      <c r="G92" t="s">
        <v>134</v>
      </c>
      <c r="H92" s="115">
        <v>821.88000000000011</v>
      </c>
      <c r="I92" s="88">
        <v>145.85</v>
      </c>
      <c r="J92" s="88">
        <v>256.55</v>
      </c>
      <c r="K92" s="88">
        <v>29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25.04</v>
      </c>
      <c r="AC92">
        <v>0</v>
      </c>
      <c r="AD92">
        <v>96.67</v>
      </c>
      <c r="AE92">
        <v>0</v>
      </c>
      <c r="AF92">
        <v>24.89</v>
      </c>
      <c r="AG92">
        <v>0</v>
      </c>
      <c r="AH92">
        <v>33.83</v>
      </c>
      <c r="AI92">
        <v>13.85</v>
      </c>
      <c r="AJ92">
        <v>94.01</v>
      </c>
      <c r="AK92">
        <v>49.79</v>
      </c>
      <c r="AL92">
        <v>429.21</v>
      </c>
      <c r="AM92">
        <v>22.94</v>
      </c>
      <c r="AN92">
        <v>0</v>
      </c>
      <c r="AO92">
        <v>0</v>
      </c>
      <c r="AP92">
        <v>86.88</v>
      </c>
      <c r="AQ92">
        <v>14.5</v>
      </c>
      <c r="AR92">
        <v>14.5</v>
      </c>
      <c r="AS92">
        <v>29</v>
      </c>
      <c r="AT92">
        <v>25.91</v>
      </c>
      <c r="AU92">
        <v>0.57999999999999996</v>
      </c>
      <c r="AV92">
        <v>0.97</v>
      </c>
      <c r="AW92">
        <v>0.93</v>
      </c>
      <c r="AX92">
        <v>0.59</v>
      </c>
      <c r="AY92">
        <v>29</v>
      </c>
      <c r="AZ92">
        <v>0</v>
      </c>
      <c r="BA92">
        <v>0</v>
      </c>
      <c r="BB92">
        <v>4.62</v>
      </c>
      <c r="BC92">
        <v>96.67</v>
      </c>
      <c r="BD92">
        <v>96.67</v>
      </c>
      <c r="BE92">
        <v>58</v>
      </c>
      <c r="BF92">
        <v>0.59</v>
      </c>
      <c r="BG92">
        <v>0</v>
      </c>
      <c r="BH92">
        <v>0</v>
      </c>
    </row>
    <row r="93" spans="7:60">
      <c r="G93" t="s">
        <v>135</v>
      </c>
      <c r="H93" s="115">
        <v>821.54000000000008</v>
      </c>
      <c r="I93" s="88">
        <v>145.85</v>
      </c>
      <c r="J93" s="88">
        <v>256.55</v>
      </c>
      <c r="K93" s="88">
        <v>29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25.04</v>
      </c>
      <c r="AC93">
        <v>0</v>
      </c>
      <c r="AD93">
        <v>96.67</v>
      </c>
      <c r="AE93">
        <v>0</v>
      </c>
      <c r="AF93">
        <v>24.89</v>
      </c>
      <c r="AG93">
        <v>0</v>
      </c>
      <c r="AH93">
        <v>33.83</v>
      </c>
      <c r="AI93">
        <v>13.85</v>
      </c>
      <c r="AJ93">
        <v>94.01</v>
      </c>
      <c r="AK93">
        <v>49.79</v>
      </c>
      <c r="AL93">
        <v>429.21</v>
      </c>
      <c r="AM93">
        <v>22.6</v>
      </c>
      <c r="AN93">
        <v>0</v>
      </c>
      <c r="AO93">
        <v>0</v>
      </c>
      <c r="AP93">
        <v>86.88</v>
      </c>
      <c r="AQ93">
        <v>14.5</v>
      </c>
      <c r="AR93">
        <v>14.5</v>
      </c>
      <c r="AS93">
        <v>29</v>
      </c>
      <c r="AT93">
        <v>25.91</v>
      </c>
      <c r="AU93">
        <v>0.57999999999999996</v>
      </c>
      <c r="AV93">
        <v>0.97</v>
      </c>
      <c r="AW93">
        <v>0.93</v>
      </c>
      <c r="AX93">
        <v>0.59</v>
      </c>
      <c r="AY93">
        <v>29</v>
      </c>
      <c r="AZ93">
        <v>0</v>
      </c>
      <c r="BA93">
        <v>0</v>
      </c>
      <c r="BB93">
        <v>4.62</v>
      </c>
      <c r="BC93">
        <v>96.67</v>
      </c>
      <c r="BD93">
        <v>96.67</v>
      </c>
      <c r="BE93">
        <v>58</v>
      </c>
      <c r="BF93">
        <v>0.59</v>
      </c>
      <c r="BG93">
        <v>0</v>
      </c>
      <c r="BH93">
        <v>0</v>
      </c>
    </row>
    <row r="94" spans="7:60">
      <c r="G94" t="s">
        <v>136</v>
      </c>
      <c r="H94" s="115">
        <v>820.83</v>
      </c>
      <c r="I94" s="88">
        <v>145.85</v>
      </c>
      <c r="J94" s="88">
        <v>256.55</v>
      </c>
      <c r="K94" s="88">
        <v>29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25.04</v>
      </c>
      <c r="AC94">
        <v>0</v>
      </c>
      <c r="AD94">
        <v>96.67</v>
      </c>
      <c r="AE94">
        <v>0</v>
      </c>
      <c r="AF94">
        <v>24.89</v>
      </c>
      <c r="AG94">
        <v>0</v>
      </c>
      <c r="AH94">
        <v>33.83</v>
      </c>
      <c r="AI94">
        <v>13.85</v>
      </c>
      <c r="AJ94">
        <v>94.01</v>
      </c>
      <c r="AK94">
        <v>49.79</v>
      </c>
      <c r="AL94">
        <v>429.21</v>
      </c>
      <c r="AM94">
        <v>21.89</v>
      </c>
      <c r="AN94">
        <v>0</v>
      </c>
      <c r="AO94">
        <v>0</v>
      </c>
      <c r="AP94">
        <v>86.88</v>
      </c>
      <c r="AQ94">
        <v>14.5</v>
      </c>
      <c r="AR94">
        <v>14.5</v>
      </c>
      <c r="AS94">
        <v>29</v>
      </c>
      <c r="AT94">
        <v>25.91</v>
      </c>
      <c r="AU94">
        <v>0.57999999999999996</v>
      </c>
      <c r="AV94">
        <v>0.97</v>
      </c>
      <c r="AW94">
        <v>0.93</v>
      </c>
      <c r="AX94">
        <v>0.59</v>
      </c>
      <c r="AY94">
        <v>29</v>
      </c>
      <c r="AZ94">
        <v>0</v>
      </c>
      <c r="BA94">
        <v>0</v>
      </c>
      <c r="BB94">
        <v>4.62</v>
      </c>
      <c r="BC94">
        <v>96.67</v>
      </c>
      <c r="BD94">
        <v>96.67</v>
      </c>
      <c r="BE94">
        <v>58</v>
      </c>
      <c r="BF94">
        <v>0.59</v>
      </c>
      <c r="BG94">
        <v>0</v>
      </c>
      <c r="BH94">
        <v>0</v>
      </c>
    </row>
    <row r="95" spans="7:60">
      <c r="G95" t="s">
        <v>137</v>
      </c>
      <c r="H95" s="115">
        <v>923.29000000000008</v>
      </c>
      <c r="I95" s="88">
        <v>145.66000000000003</v>
      </c>
      <c r="J95" s="88">
        <v>256.55</v>
      </c>
      <c r="K95" s="88">
        <v>29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25.04</v>
      </c>
      <c r="AC95">
        <v>0</v>
      </c>
      <c r="AD95">
        <v>0</v>
      </c>
      <c r="AE95">
        <v>0</v>
      </c>
      <c r="AF95">
        <v>24.89</v>
      </c>
      <c r="AG95">
        <v>0</v>
      </c>
      <c r="AH95">
        <v>33.83</v>
      </c>
      <c r="AI95">
        <v>13.85</v>
      </c>
      <c r="AJ95">
        <v>94.01</v>
      </c>
      <c r="AK95">
        <v>49.79</v>
      </c>
      <c r="AL95">
        <v>628.36</v>
      </c>
      <c r="AM95">
        <v>21.87</v>
      </c>
      <c r="AN95">
        <v>0</v>
      </c>
      <c r="AO95">
        <v>0</v>
      </c>
      <c r="AP95">
        <v>86.87</v>
      </c>
      <c r="AQ95">
        <v>14.5</v>
      </c>
      <c r="AR95">
        <v>14.5</v>
      </c>
      <c r="AS95">
        <v>29</v>
      </c>
      <c r="AT95">
        <v>25.91</v>
      </c>
      <c r="AU95">
        <v>0.57999999999999996</v>
      </c>
      <c r="AV95">
        <v>0.97</v>
      </c>
      <c r="AW95">
        <v>0.93</v>
      </c>
      <c r="AX95">
        <v>0.59</v>
      </c>
      <c r="AY95">
        <v>29</v>
      </c>
      <c r="AZ95">
        <v>0</v>
      </c>
      <c r="BA95">
        <v>0</v>
      </c>
      <c r="BB95">
        <v>4.62</v>
      </c>
      <c r="BC95">
        <v>96.67</v>
      </c>
      <c r="BD95">
        <v>96.67</v>
      </c>
      <c r="BE95">
        <v>58</v>
      </c>
      <c r="BF95">
        <v>0.59</v>
      </c>
      <c r="BG95">
        <v>0</v>
      </c>
      <c r="BH95">
        <v>0</v>
      </c>
    </row>
    <row r="96" spans="7:60">
      <c r="G96" t="s">
        <v>138</v>
      </c>
      <c r="H96" s="115">
        <v>923.31000000000006</v>
      </c>
      <c r="I96" s="88">
        <v>145.66000000000003</v>
      </c>
      <c r="J96" s="88">
        <v>256.55</v>
      </c>
      <c r="K96" s="88">
        <v>29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25.04</v>
      </c>
      <c r="AC96">
        <v>0</v>
      </c>
      <c r="AD96">
        <v>0</v>
      </c>
      <c r="AE96">
        <v>0</v>
      </c>
      <c r="AF96">
        <v>24.89</v>
      </c>
      <c r="AG96">
        <v>0</v>
      </c>
      <c r="AH96">
        <v>33.83</v>
      </c>
      <c r="AI96">
        <v>13.85</v>
      </c>
      <c r="AJ96">
        <v>94.01</v>
      </c>
      <c r="AK96">
        <v>49.79</v>
      </c>
      <c r="AL96">
        <v>628.36</v>
      </c>
      <c r="AM96">
        <v>21.89</v>
      </c>
      <c r="AN96">
        <v>0</v>
      </c>
      <c r="AO96">
        <v>0</v>
      </c>
      <c r="AP96">
        <v>86.87</v>
      </c>
      <c r="AQ96">
        <v>14.5</v>
      </c>
      <c r="AR96">
        <v>14.5</v>
      </c>
      <c r="AS96">
        <v>29</v>
      </c>
      <c r="AT96">
        <v>25.91</v>
      </c>
      <c r="AU96">
        <v>0.57999999999999996</v>
      </c>
      <c r="AV96">
        <v>0.97</v>
      </c>
      <c r="AW96">
        <v>0.93</v>
      </c>
      <c r="AX96">
        <v>0.59</v>
      </c>
      <c r="AY96">
        <v>29</v>
      </c>
      <c r="AZ96">
        <v>0</v>
      </c>
      <c r="BA96">
        <v>0</v>
      </c>
      <c r="BB96">
        <v>4.62</v>
      </c>
      <c r="BC96">
        <v>96.67</v>
      </c>
      <c r="BD96">
        <v>96.67</v>
      </c>
      <c r="BE96">
        <v>58</v>
      </c>
      <c r="BF96">
        <v>0.59</v>
      </c>
      <c r="BG96">
        <v>0</v>
      </c>
      <c r="BH96">
        <v>0</v>
      </c>
    </row>
    <row r="97" spans="1:133">
      <c r="G97" t="s">
        <v>139</v>
      </c>
      <c r="H97" s="115">
        <v>923.3900000000001</v>
      </c>
      <c r="I97" s="88">
        <v>145.66000000000003</v>
      </c>
      <c r="J97" s="88">
        <v>256.55</v>
      </c>
      <c r="K97" s="88">
        <v>29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25.04</v>
      </c>
      <c r="AC97">
        <v>0</v>
      </c>
      <c r="AD97">
        <v>0</v>
      </c>
      <c r="AE97">
        <v>0</v>
      </c>
      <c r="AF97">
        <v>24.89</v>
      </c>
      <c r="AG97">
        <v>0</v>
      </c>
      <c r="AH97">
        <v>33.83</v>
      </c>
      <c r="AI97">
        <v>13.85</v>
      </c>
      <c r="AJ97">
        <v>94.01</v>
      </c>
      <c r="AK97">
        <v>49.79</v>
      </c>
      <c r="AL97">
        <v>628.36</v>
      </c>
      <c r="AM97">
        <v>21.97</v>
      </c>
      <c r="AN97">
        <v>0</v>
      </c>
      <c r="AO97">
        <v>0</v>
      </c>
      <c r="AP97">
        <v>86.87</v>
      </c>
      <c r="AQ97">
        <v>14.5</v>
      </c>
      <c r="AR97">
        <v>14.5</v>
      </c>
      <c r="AS97">
        <v>29</v>
      </c>
      <c r="AT97">
        <v>25.91</v>
      </c>
      <c r="AU97">
        <v>0.57999999999999996</v>
      </c>
      <c r="AV97">
        <v>0.97</v>
      </c>
      <c r="AW97">
        <v>0.93</v>
      </c>
      <c r="AX97">
        <v>0.59</v>
      </c>
      <c r="AY97">
        <v>29</v>
      </c>
      <c r="AZ97">
        <v>0</v>
      </c>
      <c r="BA97">
        <v>0</v>
      </c>
      <c r="BB97">
        <v>4.62</v>
      </c>
      <c r="BC97">
        <v>96.67</v>
      </c>
      <c r="BD97">
        <v>96.67</v>
      </c>
      <c r="BE97">
        <v>58</v>
      </c>
      <c r="BF97">
        <v>0.59</v>
      </c>
      <c r="BG97">
        <v>0</v>
      </c>
      <c r="BH97">
        <v>0</v>
      </c>
    </row>
    <row r="98" spans="1:133">
      <c r="G98" t="s">
        <v>140</v>
      </c>
      <c r="H98" s="115">
        <v>924.08</v>
      </c>
      <c r="I98" s="88">
        <v>145.66000000000003</v>
      </c>
      <c r="J98" s="88">
        <v>256.55</v>
      </c>
      <c r="K98" s="88">
        <v>29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25.04</v>
      </c>
      <c r="AC98">
        <v>0</v>
      </c>
      <c r="AD98">
        <v>0</v>
      </c>
      <c r="AE98">
        <v>0</v>
      </c>
      <c r="AF98">
        <v>24.89</v>
      </c>
      <c r="AG98">
        <v>0</v>
      </c>
      <c r="AH98">
        <v>33.83</v>
      </c>
      <c r="AI98">
        <v>13.85</v>
      </c>
      <c r="AJ98">
        <v>94.01</v>
      </c>
      <c r="AK98">
        <v>49.79</v>
      </c>
      <c r="AL98">
        <v>628.36</v>
      </c>
      <c r="AM98">
        <v>22.66</v>
      </c>
      <c r="AN98">
        <v>0</v>
      </c>
      <c r="AO98">
        <v>0</v>
      </c>
      <c r="AP98">
        <v>86.87</v>
      </c>
      <c r="AQ98">
        <v>14.5</v>
      </c>
      <c r="AR98">
        <v>14.5</v>
      </c>
      <c r="AS98">
        <v>29</v>
      </c>
      <c r="AT98">
        <v>25.91</v>
      </c>
      <c r="AU98">
        <v>0.57999999999999996</v>
      </c>
      <c r="AV98">
        <v>0.97</v>
      </c>
      <c r="AW98">
        <v>0.93</v>
      </c>
      <c r="AX98">
        <v>0.59</v>
      </c>
      <c r="AY98">
        <v>29</v>
      </c>
      <c r="AZ98">
        <v>0</v>
      </c>
      <c r="BA98">
        <v>0</v>
      </c>
      <c r="BB98">
        <v>4.62</v>
      </c>
      <c r="BC98">
        <v>96.67</v>
      </c>
      <c r="BD98">
        <v>96.67</v>
      </c>
      <c r="BE98">
        <v>58</v>
      </c>
      <c r="BF98">
        <v>0.59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9.441474999999997</v>
      </c>
      <c r="I99" s="111">
        <f t="shared" ref="I99:BU99" si="1">SUM(I3:I98)/4000</f>
        <v>1.245357499999999</v>
      </c>
      <c r="J99" s="111">
        <f t="shared" si="1"/>
        <v>6.1515699999999951</v>
      </c>
      <c r="K99" s="111">
        <f t="shared" si="1"/>
        <v>0.71823999999999999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0.22535999999999989</v>
      </c>
      <c r="AC99">
        <f t="shared" si="1"/>
        <v>7.4730000000000005E-2</v>
      </c>
      <c r="AD99">
        <f t="shared" si="1"/>
        <v>0.29000999999999999</v>
      </c>
      <c r="AE99">
        <f t="shared" si="1"/>
        <v>0.19333999999999998</v>
      </c>
      <c r="AF99">
        <f t="shared" si="1"/>
        <v>0.2240099999999999</v>
      </c>
      <c r="AG99">
        <f t="shared" si="1"/>
        <v>8.2349999999999979E-2</v>
      </c>
      <c r="AH99">
        <f t="shared" si="1"/>
        <v>0.23681000000000008</v>
      </c>
      <c r="AI99">
        <f t="shared" si="1"/>
        <v>7.0230000000000001E-2</v>
      </c>
      <c r="AJ99">
        <f t="shared" si="1"/>
        <v>2.256240000000004</v>
      </c>
      <c r="AK99">
        <f t="shared" si="1"/>
        <v>1.1949599999999994</v>
      </c>
      <c r="AL99">
        <f t="shared" si="1"/>
        <v>3.1359800000000004</v>
      </c>
      <c r="AM99">
        <f t="shared" si="1"/>
        <v>0.41396749999999993</v>
      </c>
      <c r="AN99">
        <f t="shared" si="1"/>
        <v>8.1200000000000008E-2</v>
      </c>
      <c r="AO99">
        <f t="shared" si="1"/>
        <v>8.1200000000000008E-2</v>
      </c>
      <c r="AP99">
        <f t="shared" si="1"/>
        <v>0.26062999999999997</v>
      </c>
      <c r="AQ99">
        <f t="shared" si="1"/>
        <v>0.1305</v>
      </c>
      <c r="AR99">
        <f t="shared" si="1"/>
        <v>0.34799999999999998</v>
      </c>
      <c r="AS99">
        <f t="shared" si="1"/>
        <v>0.20300000000000001</v>
      </c>
      <c r="AT99">
        <f t="shared" si="1"/>
        <v>0.62891999999999959</v>
      </c>
      <c r="AU99">
        <f t="shared" si="1"/>
        <v>1.3469999999999973E-2</v>
      </c>
      <c r="AV99">
        <f t="shared" si="1"/>
        <v>2.3279999999999981E-2</v>
      </c>
      <c r="AW99">
        <f t="shared" si="1"/>
        <v>2.2800000000000015E-2</v>
      </c>
      <c r="AX99">
        <f t="shared" si="1"/>
        <v>1.4160000000000034E-2</v>
      </c>
      <c r="AY99">
        <f t="shared" si="1"/>
        <v>0.47852000000000028</v>
      </c>
      <c r="AZ99">
        <f t="shared" si="1"/>
        <v>7.7599999999999961E-3</v>
      </c>
      <c r="BA99">
        <f t="shared" si="1"/>
        <v>0.23196000000000014</v>
      </c>
      <c r="BB99">
        <f t="shared" si="1"/>
        <v>0.10524999999999995</v>
      </c>
      <c r="BC99">
        <f t="shared" si="1"/>
        <v>2.3200800000000013</v>
      </c>
      <c r="BD99">
        <f t="shared" si="1"/>
        <v>2.3200800000000013</v>
      </c>
      <c r="BE99">
        <f t="shared" si="1"/>
        <v>1.3919999999999999</v>
      </c>
      <c r="BF99">
        <f t="shared" si="1"/>
        <v>1.302000000000003E-2</v>
      </c>
      <c r="BG99">
        <f t="shared" si="1"/>
        <v>0.27763750000000004</v>
      </c>
      <c r="BH99">
        <f t="shared" si="1"/>
        <v>0.11898749999999998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2022-05-18T11:13:42Z</dcterms:modified>
</cp:coreProperties>
</file>